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75" windowHeight="8385" activeTab="0"/>
  </bookViews>
  <sheets>
    <sheet name="活動計算書" sheetId="1" r:id="rId1"/>
    <sheet name="Sheet1" sheetId="2" r:id="rId2"/>
  </sheets>
  <definedNames>
    <definedName name="_xlnm.Print_Area" localSheetId="0">'活動計算書'!$A$1:$J$86</definedName>
  </definedNames>
  <calcPr fullCalcOnLoad="1"/>
</workbook>
</file>

<file path=xl/sharedStrings.xml><?xml version="1.0" encoding="utf-8"?>
<sst xmlns="http://schemas.openxmlformats.org/spreadsheetml/2006/main" count="248" uniqueCount="106">
  <si>
    <t>科目</t>
  </si>
  <si>
    <t>（単位：円）</t>
  </si>
  <si>
    <t>受取利息</t>
  </si>
  <si>
    <t>法定福利費</t>
  </si>
  <si>
    <t>退職給付費用</t>
  </si>
  <si>
    <t>福利厚生費</t>
  </si>
  <si>
    <t>会議費</t>
  </si>
  <si>
    <t>金額</t>
  </si>
  <si>
    <t>受取会費</t>
  </si>
  <si>
    <t>１．</t>
  </si>
  <si>
    <t>経常収益</t>
  </si>
  <si>
    <t>Ⅰ</t>
  </si>
  <si>
    <t>３．</t>
  </si>
  <si>
    <t>受取助成金等</t>
  </si>
  <si>
    <t>２．</t>
  </si>
  <si>
    <t>４．</t>
  </si>
  <si>
    <t>５．</t>
  </si>
  <si>
    <t>経常費用</t>
  </si>
  <si>
    <t>Ⅱ</t>
  </si>
  <si>
    <t>人件費</t>
  </si>
  <si>
    <t>その他経費</t>
  </si>
  <si>
    <t>経常外収益</t>
  </si>
  <si>
    <t>Ⅲ</t>
  </si>
  <si>
    <t>経常外費用</t>
  </si>
  <si>
    <t>Ⅳ</t>
  </si>
  <si>
    <t>正会員受取会費</t>
  </si>
  <si>
    <t>賛助会員受取会費</t>
  </si>
  <si>
    <t>受取民間助成金</t>
  </si>
  <si>
    <t>事業収益</t>
  </si>
  <si>
    <t>その他収益</t>
  </si>
  <si>
    <t>給料手当</t>
  </si>
  <si>
    <t>人件費計</t>
  </si>
  <si>
    <t>その他経費計</t>
  </si>
  <si>
    <t>経常費用計</t>
  </si>
  <si>
    <t>当期経常増減額</t>
  </si>
  <si>
    <t>固定資産売却益</t>
  </si>
  <si>
    <t>経常外収益計</t>
  </si>
  <si>
    <t>過年度損益修正損</t>
  </si>
  <si>
    <t>経常外費用計</t>
  </si>
  <si>
    <t>経常収益計</t>
  </si>
  <si>
    <t>当期正味財産増減額</t>
  </si>
  <si>
    <t>前期繰越正味財産額</t>
  </si>
  <si>
    <t>次期繰越正味財産額</t>
  </si>
  <si>
    <t>役員報酬</t>
  </si>
  <si>
    <t>１．事業費</t>
  </si>
  <si>
    <t>管理費計</t>
  </si>
  <si>
    <t>施設等受入評価益</t>
  </si>
  <si>
    <t>（２）</t>
  </si>
  <si>
    <t>（１）</t>
  </si>
  <si>
    <t>事業費計</t>
  </si>
  <si>
    <t>１．</t>
  </si>
  <si>
    <t>事業費</t>
  </si>
  <si>
    <t>２．</t>
  </si>
  <si>
    <t>管理費</t>
  </si>
  <si>
    <t>受取寄附金</t>
  </si>
  <si>
    <t>受取寄附金　　</t>
  </si>
  <si>
    <t>税引前当期正味財産増減額</t>
  </si>
  <si>
    <t>法人税、住民税及び事業税</t>
  </si>
  <si>
    <t>（一般正味財産増減の部）</t>
  </si>
  <si>
    <t>Ⅰ　経常収益</t>
  </si>
  <si>
    <t>　１．受取寄附金</t>
  </si>
  <si>
    <t>　　　受取寄附金振替額</t>
  </si>
  <si>
    <t>×××</t>
  </si>
  <si>
    <t>Ⅱ　経常費用</t>
  </si>
  <si>
    <t>　２．事業費</t>
  </si>
  <si>
    <t>　　　援助用消耗品費</t>
  </si>
  <si>
    <t>（指定正味財産増減の部）</t>
  </si>
  <si>
    <t>　受取寄附金</t>
  </si>
  <si>
    <t>○○○</t>
  </si>
  <si>
    <t>※　今年度はその他の事業を実施していません。</t>
  </si>
  <si>
    <t>雑収益</t>
  </si>
  <si>
    <t>･････････････</t>
  </si>
  <si>
    <t>　　　　････････････････････</t>
  </si>
  <si>
    <t>　一般正味財産への振替額　　 　　　　 △</t>
  </si>
  <si>
    <t>（注）　重要性が高いと判断される使途等が制約された寄附金等（対象事業等が定められた補助金等を含
　　  む）を受け入れた場合は、「一般正味財産の部」と「指定正味財産の部」に区分して表示すること
　　　が望ましい。表示例は以下のとおり。</t>
  </si>
  <si>
    <r>
      <rPr>
        <b/>
        <sz val="10.5"/>
        <rFont val="ＭＳ 明朝"/>
        <family val="1"/>
      </rPr>
      <t>様式例</t>
    </r>
    <r>
      <rPr>
        <sz val="10.5"/>
        <rFont val="ＭＳ 明朝"/>
        <family val="1"/>
      </rPr>
      <t>（法第28条第１項「前事業年度の計算書類（活動計算書）」）</t>
    </r>
  </si>
  <si>
    <t>25年度　活動計算書</t>
  </si>
  <si>
    <t>25年4月1日から26年3月31日まで</t>
  </si>
  <si>
    <t xml:space="preserve">                                   </t>
  </si>
  <si>
    <t>特定非営利活動法人 セルフ</t>
  </si>
  <si>
    <t>身だしなみ事業収益</t>
  </si>
  <si>
    <t>出張手数料</t>
  </si>
  <si>
    <t>広告宣伝費</t>
  </si>
  <si>
    <t>消耗品費</t>
  </si>
  <si>
    <t>地代家賃</t>
  </si>
  <si>
    <t>材料費</t>
  </si>
  <si>
    <t>事務用品費</t>
  </si>
  <si>
    <t>保険料</t>
  </si>
  <si>
    <t>賃借料</t>
  </si>
  <si>
    <t>研修費</t>
  </si>
  <si>
    <t>通信費</t>
  </si>
  <si>
    <t>水道光熱費</t>
  </si>
  <si>
    <t>図書費</t>
  </si>
  <si>
    <t>車両費</t>
  </si>
  <si>
    <t>交際費</t>
  </si>
  <si>
    <t>租税公課</t>
  </si>
  <si>
    <t>支払手数料</t>
  </si>
  <si>
    <t>交通費</t>
  </si>
  <si>
    <t>謝金</t>
  </si>
  <si>
    <t>雑費</t>
  </si>
  <si>
    <t>活動費</t>
  </si>
  <si>
    <t>管理費</t>
  </si>
  <si>
    <t>事業費</t>
  </si>
  <si>
    <t>+J57</t>
  </si>
  <si>
    <t>30年度　活動計算書</t>
  </si>
  <si>
    <t>30年4月1日から31年3月31日まで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</si>
</sst>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&quot;¥&quot;#,##0_);[Red]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name val="ＭＳ Ｐ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u val="single"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49" fontId="6" fillId="0" borderId="15" xfId="0" applyNumberFormat="1" applyFont="1" applyFill="1" applyBorder="1" applyAlignment="1">
      <alignment horizontal="centerContinuous"/>
    </xf>
    <xf numFmtId="49" fontId="6" fillId="0" borderId="16" xfId="0" applyNumberFormat="1" applyFont="1" applyFill="1" applyBorder="1" applyAlignment="1">
      <alignment horizontal="centerContinuous"/>
    </xf>
    <xf numFmtId="49" fontId="6" fillId="0" borderId="17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49" fontId="8" fillId="0" borderId="0" xfId="0" applyNumberFormat="1" applyFont="1" applyFill="1" applyAlignment="1">
      <alignment wrapText="1"/>
    </xf>
    <xf numFmtId="0" fontId="8" fillId="0" borderId="0" xfId="0" applyFont="1" applyAlignment="1">
      <alignment/>
    </xf>
    <xf numFmtId="49" fontId="8" fillId="0" borderId="18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49" fontId="8" fillId="0" borderId="2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181" fontId="5" fillId="0" borderId="0" xfId="0" applyNumberFormat="1" applyFont="1" applyAlignment="1">
      <alignment horizontal="centerContinuous"/>
    </xf>
    <xf numFmtId="181" fontId="6" fillId="0" borderId="0" xfId="0" applyNumberFormat="1" applyFont="1" applyAlignment="1">
      <alignment horizontal="centerContinuous"/>
    </xf>
    <xf numFmtId="181" fontId="6" fillId="0" borderId="0" xfId="0" applyNumberFormat="1" applyFont="1" applyAlignment="1">
      <alignment/>
    </xf>
    <xf numFmtId="181" fontId="6" fillId="0" borderId="21" xfId="0" applyNumberFormat="1" applyFont="1" applyBorder="1" applyAlignment="1">
      <alignment horizontal="right"/>
    </xf>
    <xf numFmtId="181" fontId="10" fillId="0" borderId="21" xfId="0" applyNumberFormat="1" applyFont="1" applyBorder="1" applyAlignment="1">
      <alignment vertical="center"/>
    </xf>
    <xf numFmtId="181" fontId="6" fillId="0" borderId="22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0" xfId="0" applyNumberFormat="1" applyFont="1" applyAlignment="1">
      <alignment vertical="top" wrapText="1"/>
    </xf>
    <xf numFmtId="181" fontId="2" fillId="0" borderId="0" xfId="0" applyNumberFormat="1" applyFont="1" applyAlignment="1">
      <alignment vertical="top" wrapText="1"/>
    </xf>
    <xf numFmtId="181" fontId="2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81" fontId="8" fillId="0" borderId="20" xfId="0" applyNumberFormat="1" applyFont="1" applyBorder="1" applyAlignment="1">
      <alignment/>
    </xf>
    <xf numFmtId="181" fontId="0" fillId="0" borderId="0" xfId="0" applyNumberFormat="1" applyAlignment="1">
      <alignment/>
    </xf>
    <xf numFmtId="181" fontId="6" fillId="0" borderId="0" xfId="0" applyNumberFormat="1" applyFont="1" applyAlignment="1">
      <alignment horizontal="right"/>
    </xf>
    <xf numFmtId="181" fontId="6" fillId="0" borderId="23" xfId="0" applyNumberFormat="1" applyFont="1" applyBorder="1" applyAlignment="1">
      <alignment horizontal="right"/>
    </xf>
    <xf numFmtId="181" fontId="6" fillId="0" borderId="24" xfId="0" applyNumberFormat="1" applyFont="1" applyBorder="1" applyAlignment="1">
      <alignment horizontal="right"/>
    </xf>
    <xf numFmtId="181" fontId="8" fillId="0" borderId="25" xfId="0" applyNumberFormat="1" applyFont="1" applyBorder="1" applyAlignment="1">
      <alignment/>
    </xf>
    <xf numFmtId="181" fontId="8" fillId="0" borderId="26" xfId="0" applyNumberFormat="1" applyFont="1" applyBorder="1" applyAlignment="1">
      <alignment/>
    </xf>
    <xf numFmtId="181" fontId="6" fillId="0" borderId="0" xfId="0" applyNumberFormat="1" applyFont="1" applyBorder="1" applyAlignment="1">
      <alignment horizontal="right"/>
    </xf>
    <xf numFmtId="181" fontId="6" fillId="0" borderId="11" xfId="0" applyNumberFormat="1" applyFont="1" applyBorder="1" applyAlignment="1">
      <alignment horizontal="right"/>
    </xf>
    <xf numFmtId="181" fontId="6" fillId="0" borderId="27" xfId="0" applyNumberFormat="1" applyFont="1" applyBorder="1" applyAlignment="1">
      <alignment horizontal="right"/>
    </xf>
    <xf numFmtId="181" fontId="6" fillId="0" borderId="13" xfId="0" applyNumberFormat="1" applyFont="1" applyBorder="1" applyAlignment="1">
      <alignment horizontal="right"/>
    </xf>
    <xf numFmtId="181" fontId="0" fillId="0" borderId="21" xfId="0" applyNumberFormat="1" applyFont="1" applyBorder="1" applyAlignment="1">
      <alignment vertical="center"/>
    </xf>
    <xf numFmtId="181" fontId="6" fillId="0" borderId="21" xfId="0" applyNumberFormat="1" applyFont="1" applyBorder="1" applyAlignment="1">
      <alignment horizontal="center"/>
    </xf>
    <xf numFmtId="181" fontId="6" fillId="0" borderId="12" xfId="0" applyNumberFormat="1" applyFont="1" applyBorder="1" applyAlignment="1">
      <alignment horizontal="right"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6" fillId="0" borderId="21" xfId="0" applyNumberFormat="1" applyFont="1" applyBorder="1" applyAlignment="1">
      <alignment horizontal="right"/>
    </xf>
    <xf numFmtId="176" fontId="6" fillId="0" borderId="22" xfId="0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23" xfId="0" applyNumberFormat="1" applyFont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0" xfId="0" applyNumberFormat="1" applyFont="1" applyAlignment="1">
      <alignment vertical="top" wrapText="1"/>
    </xf>
    <xf numFmtId="176" fontId="2" fillId="0" borderId="0" xfId="0" applyNumberFormat="1" applyFont="1" applyAlignment="1">
      <alignment vertical="top" wrapText="1"/>
    </xf>
    <xf numFmtId="176" fontId="2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176" fontId="8" fillId="0" borderId="25" xfId="0" applyNumberFormat="1" applyFont="1" applyBorder="1" applyAlignment="1">
      <alignment/>
    </xf>
    <xf numFmtId="176" fontId="8" fillId="0" borderId="20" xfId="0" applyNumberFormat="1" applyFont="1" applyBorder="1" applyAlignment="1">
      <alignment/>
    </xf>
    <xf numFmtId="176" fontId="8" fillId="0" borderId="26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6" fillId="0" borderId="21" xfId="0" applyNumberFormat="1" applyFont="1" applyBorder="1" applyAlignment="1">
      <alignment vertical="center"/>
    </xf>
    <xf numFmtId="176" fontId="6" fillId="0" borderId="17" xfId="0" applyNumberFormat="1" applyFont="1" applyFill="1" applyBorder="1" applyAlignment="1">
      <alignment horizontal="center"/>
    </xf>
    <xf numFmtId="176" fontId="6" fillId="0" borderId="27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49" fontId="8" fillId="0" borderId="30" xfId="0" applyNumberFormat="1" applyFont="1" applyFill="1" applyBorder="1" applyAlignment="1">
      <alignment wrapText="1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="142" zoomScaleNormal="142" zoomScaleSheetLayoutView="70" workbookViewId="0" topLeftCell="A1">
      <selection activeCell="I81" sqref="I81"/>
    </sheetView>
  </sheetViews>
  <sheetFormatPr defaultColWidth="9.00390625" defaultRowHeight="5.25" customHeight="1"/>
  <cols>
    <col min="1" max="2" width="2.625" style="2" customWidth="1"/>
    <col min="3" max="5" width="2.125" style="2" customWidth="1"/>
    <col min="6" max="6" width="29.00390625" style="2" customWidth="1"/>
    <col min="7" max="9" width="16.625" style="77" customWidth="1"/>
  </cols>
  <sheetData>
    <row r="1" spans="1:9" ht="13.5">
      <c r="A1" s="8" t="s">
        <v>75</v>
      </c>
      <c r="B1" s="5"/>
      <c r="C1" s="5"/>
      <c r="D1" s="5"/>
      <c r="E1" s="5"/>
      <c r="F1" s="5"/>
      <c r="G1" s="57"/>
      <c r="H1" s="57"/>
      <c r="I1" s="57"/>
    </row>
    <row r="2" spans="1:9" ht="33" customHeight="1">
      <c r="A2" s="17" t="s">
        <v>104</v>
      </c>
      <c r="B2" s="4"/>
      <c r="C2" s="4"/>
      <c r="D2" s="4"/>
      <c r="E2" s="4"/>
      <c r="F2" s="4"/>
      <c r="G2" s="58"/>
      <c r="H2" s="58"/>
      <c r="I2" s="58"/>
    </row>
    <row r="3" spans="1:9" s="18" customFormat="1" ht="12.75">
      <c r="A3" s="16" t="s">
        <v>105</v>
      </c>
      <c r="B3" s="16"/>
      <c r="C3" s="16"/>
      <c r="D3" s="16"/>
      <c r="E3" s="16"/>
      <c r="F3" s="16"/>
      <c r="G3" s="59"/>
      <c r="H3" s="59"/>
      <c r="I3" s="59"/>
    </row>
    <row r="4" spans="1:9" s="18" customFormat="1" ht="12.75">
      <c r="A4" s="9"/>
      <c r="B4" s="9"/>
      <c r="C4" s="9"/>
      <c r="D4" s="9"/>
      <c r="E4" s="9"/>
      <c r="F4" s="9"/>
      <c r="G4" s="60" t="s">
        <v>78</v>
      </c>
      <c r="H4" s="60"/>
      <c r="I4" s="61" t="s">
        <v>79</v>
      </c>
    </row>
    <row r="5" spans="7:9" s="9" customFormat="1" ht="12.75">
      <c r="G5" s="60"/>
      <c r="H5" s="60"/>
      <c r="I5" s="61" t="s">
        <v>1</v>
      </c>
    </row>
    <row r="6" spans="1:9" s="24" customFormat="1" ht="12.75">
      <c r="A6" s="21" t="s">
        <v>0</v>
      </c>
      <c r="B6" s="22"/>
      <c r="C6" s="22"/>
      <c r="D6" s="22"/>
      <c r="E6" s="22"/>
      <c r="F6" s="23"/>
      <c r="G6" s="79" t="s">
        <v>7</v>
      </c>
      <c r="H6" s="80"/>
      <c r="I6" s="80"/>
    </row>
    <row r="7" spans="1:9" s="18" customFormat="1" ht="12.75">
      <c r="A7" s="10" t="s">
        <v>11</v>
      </c>
      <c r="B7" s="11" t="s">
        <v>10</v>
      </c>
      <c r="C7" s="11"/>
      <c r="D7" s="11"/>
      <c r="E7" s="11"/>
      <c r="F7" s="12"/>
      <c r="G7" s="62"/>
      <c r="H7" s="63"/>
      <c r="I7" s="63"/>
    </row>
    <row r="8" spans="1:9" s="18" customFormat="1" ht="12.75">
      <c r="A8" s="10"/>
      <c r="B8" s="11" t="s">
        <v>9</v>
      </c>
      <c r="C8" s="11" t="s">
        <v>8</v>
      </c>
      <c r="D8" s="11"/>
      <c r="E8" s="11"/>
      <c r="F8" s="12"/>
      <c r="G8" s="62"/>
      <c r="H8" s="63"/>
      <c r="I8" s="63"/>
    </row>
    <row r="9" spans="1:9" s="18" customFormat="1" ht="12.75">
      <c r="A9" s="10"/>
      <c r="B9" s="11"/>
      <c r="C9" s="11" t="s">
        <v>25</v>
      </c>
      <c r="D9" s="11"/>
      <c r="E9" s="11"/>
      <c r="F9" s="12"/>
      <c r="G9" s="78">
        <v>257500</v>
      </c>
      <c r="H9" s="63"/>
      <c r="I9" s="63"/>
    </row>
    <row r="10" spans="1:9" s="18" customFormat="1" ht="12.75">
      <c r="A10" s="10"/>
      <c r="B10" s="11"/>
      <c r="C10" s="11" t="s">
        <v>26</v>
      </c>
      <c r="D10" s="11"/>
      <c r="E10" s="11"/>
      <c r="F10" s="12"/>
      <c r="G10" s="63">
        <v>0</v>
      </c>
      <c r="H10" s="63"/>
      <c r="I10" s="63"/>
    </row>
    <row r="11" spans="1:9" s="18" customFormat="1" ht="12.75">
      <c r="A11" s="10"/>
      <c r="B11" s="11"/>
      <c r="C11" s="11"/>
      <c r="D11" s="11"/>
      <c r="E11" s="11"/>
      <c r="F11" s="12"/>
      <c r="G11" s="64">
        <v>0</v>
      </c>
      <c r="H11" s="63">
        <f>SUM(G9:G11)</f>
        <v>257500</v>
      </c>
      <c r="I11" s="63"/>
    </row>
    <row r="12" spans="1:9" s="18" customFormat="1" ht="12.75">
      <c r="A12" s="10"/>
      <c r="B12" s="11" t="s">
        <v>14</v>
      </c>
      <c r="C12" s="11" t="s">
        <v>54</v>
      </c>
      <c r="D12" s="11"/>
      <c r="E12" s="11"/>
      <c r="F12" s="12"/>
      <c r="G12" s="62"/>
      <c r="H12" s="63"/>
      <c r="I12" s="63"/>
    </row>
    <row r="13" spans="1:9" s="18" customFormat="1" ht="12.75">
      <c r="A13" s="10"/>
      <c r="B13" s="11"/>
      <c r="C13" s="11" t="s">
        <v>55</v>
      </c>
      <c r="D13" s="11"/>
      <c r="E13" s="11"/>
      <c r="F13" s="12"/>
      <c r="G13" s="62">
        <v>0</v>
      </c>
      <c r="H13" s="63"/>
      <c r="I13" s="63"/>
    </row>
    <row r="14" spans="1:9" s="18" customFormat="1" ht="12.75">
      <c r="A14" s="10"/>
      <c r="B14" s="11"/>
      <c r="C14" s="11"/>
      <c r="D14" s="11"/>
      <c r="E14" s="11"/>
      <c r="F14" s="12"/>
      <c r="G14" s="64">
        <v>0</v>
      </c>
      <c r="H14" s="63">
        <f>SUM(G13:G14)</f>
        <v>0</v>
      </c>
      <c r="I14" s="63"/>
    </row>
    <row r="15" spans="1:9" s="18" customFormat="1" ht="12.75">
      <c r="A15" s="10"/>
      <c r="B15" s="11" t="s">
        <v>12</v>
      </c>
      <c r="C15" s="11" t="s">
        <v>13</v>
      </c>
      <c r="D15" s="11"/>
      <c r="E15" s="11"/>
      <c r="F15" s="12"/>
      <c r="G15" s="62"/>
      <c r="H15" s="63"/>
      <c r="I15" s="63"/>
    </row>
    <row r="16" spans="1:9" s="18" customFormat="1" ht="12.75">
      <c r="A16" s="10"/>
      <c r="B16" s="11"/>
      <c r="C16" s="11" t="s">
        <v>27</v>
      </c>
      <c r="D16" s="11"/>
      <c r="E16" s="11"/>
      <c r="F16" s="12"/>
      <c r="G16" s="78">
        <v>240000</v>
      </c>
      <c r="H16" s="63"/>
      <c r="I16" s="63"/>
    </row>
    <row r="17" spans="1:9" s="18" customFormat="1" ht="12.75">
      <c r="A17" s="10"/>
      <c r="B17" s="11"/>
      <c r="C17" s="11"/>
      <c r="D17" s="11"/>
      <c r="E17" s="11"/>
      <c r="F17" s="12"/>
      <c r="G17" s="64">
        <v>0</v>
      </c>
      <c r="H17" s="63">
        <f>SUM(G16:G17)</f>
        <v>240000</v>
      </c>
      <c r="I17" s="63"/>
    </row>
    <row r="18" spans="1:9" s="18" customFormat="1" ht="12.75">
      <c r="A18" s="10"/>
      <c r="B18" s="11" t="s">
        <v>15</v>
      </c>
      <c r="C18" s="11" t="s">
        <v>28</v>
      </c>
      <c r="D18" s="11"/>
      <c r="E18" s="11"/>
      <c r="F18" s="12"/>
      <c r="G18" s="62"/>
      <c r="H18" s="63"/>
      <c r="I18" s="63"/>
    </row>
    <row r="19" spans="1:9" s="18" customFormat="1" ht="12.75">
      <c r="A19" s="10"/>
      <c r="B19" s="11"/>
      <c r="C19" s="11" t="s">
        <v>80</v>
      </c>
      <c r="D19" s="11"/>
      <c r="E19" s="11"/>
      <c r="F19" s="12"/>
      <c r="G19" s="62">
        <v>3804500</v>
      </c>
      <c r="H19" s="78">
        <v>3804500</v>
      </c>
      <c r="I19" s="63"/>
    </row>
    <row r="20" spans="1:9" s="18" customFormat="1" ht="12.75">
      <c r="A20" s="10"/>
      <c r="B20" s="11" t="s">
        <v>16</v>
      </c>
      <c r="C20" s="11" t="s">
        <v>29</v>
      </c>
      <c r="D20" s="11"/>
      <c r="E20" s="11"/>
      <c r="F20" s="12"/>
      <c r="G20" s="62"/>
      <c r="H20" s="63"/>
      <c r="I20" s="63"/>
    </row>
    <row r="21" spans="1:9" s="18" customFormat="1" ht="12.75">
      <c r="A21" s="10"/>
      <c r="B21" s="11"/>
      <c r="C21" s="11" t="s">
        <v>2</v>
      </c>
      <c r="D21" s="11"/>
      <c r="E21" s="11"/>
      <c r="F21" s="12"/>
      <c r="G21" s="62"/>
      <c r="H21" s="63"/>
      <c r="I21" s="63"/>
    </row>
    <row r="22" spans="1:9" s="18" customFormat="1" ht="12.75">
      <c r="A22" s="10"/>
      <c r="B22" s="11"/>
      <c r="C22" s="11" t="s">
        <v>70</v>
      </c>
      <c r="D22" s="11"/>
      <c r="E22" s="11"/>
      <c r="F22" s="12"/>
      <c r="G22" s="65">
        <v>40697</v>
      </c>
      <c r="H22" s="63"/>
      <c r="I22" s="63"/>
    </row>
    <row r="23" spans="1:9" s="18" customFormat="1" ht="12.75">
      <c r="A23" s="10"/>
      <c r="B23" s="11"/>
      <c r="C23" s="11" t="s">
        <v>81</v>
      </c>
      <c r="D23" s="11"/>
      <c r="E23" s="11"/>
      <c r="F23" s="12"/>
      <c r="G23" s="64">
        <v>121000</v>
      </c>
      <c r="H23" s="64">
        <f>SUM(G21:G23)</f>
        <v>161697</v>
      </c>
      <c r="I23" s="63"/>
    </row>
    <row r="24" spans="1:9" s="18" customFormat="1" ht="12.75">
      <c r="A24" s="10"/>
      <c r="B24" s="11" t="s">
        <v>39</v>
      </c>
      <c r="C24" s="11"/>
      <c r="D24" s="11"/>
      <c r="E24" s="11"/>
      <c r="F24" s="12"/>
      <c r="G24" s="62"/>
      <c r="H24" s="63"/>
      <c r="I24" s="63">
        <f>SUM(H11:H23)</f>
        <v>4463697</v>
      </c>
    </row>
    <row r="25" spans="1:9" s="18" customFormat="1" ht="12.75">
      <c r="A25" s="10" t="s">
        <v>18</v>
      </c>
      <c r="B25" s="11" t="s">
        <v>17</v>
      </c>
      <c r="C25" s="11"/>
      <c r="D25" s="11"/>
      <c r="E25" s="11"/>
      <c r="F25" s="12"/>
      <c r="G25" s="62"/>
      <c r="H25" s="63"/>
      <c r="I25" s="63"/>
    </row>
    <row r="26" spans="1:9" s="18" customFormat="1" ht="12.75">
      <c r="A26" s="10"/>
      <c r="B26" s="11" t="s">
        <v>50</v>
      </c>
      <c r="C26" s="11" t="s">
        <v>51</v>
      </c>
      <c r="D26" s="11"/>
      <c r="E26" s="11"/>
      <c r="F26" s="12"/>
      <c r="G26" s="62"/>
      <c r="H26" s="63"/>
      <c r="I26" s="63"/>
    </row>
    <row r="27" spans="1:9" s="18" customFormat="1" ht="12.75">
      <c r="A27" s="10"/>
      <c r="C27" s="84" t="s">
        <v>48</v>
      </c>
      <c r="D27" s="84"/>
      <c r="E27" s="11" t="s">
        <v>19</v>
      </c>
      <c r="F27" s="12"/>
      <c r="G27" s="62"/>
      <c r="H27" s="63"/>
      <c r="I27" s="63"/>
    </row>
    <row r="28" spans="1:9" s="18" customFormat="1" ht="12.75">
      <c r="A28" s="10"/>
      <c r="B28" s="11"/>
      <c r="E28" s="11" t="s">
        <v>30</v>
      </c>
      <c r="F28" s="12"/>
      <c r="G28" s="62">
        <v>0</v>
      </c>
      <c r="H28" s="63"/>
      <c r="I28" s="63"/>
    </row>
    <row r="29" spans="1:9" s="18" customFormat="1" ht="12.75">
      <c r="A29" s="10"/>
      <c r="B29" s="11"/>
      <c r="E29" s="11" t="s">
        <v>3</v>
      </c>
      <c r="F29" s="12"/>
      <c r="G29" s="62">
        <v>0</v>
      </c>
      <c r="H29" s="63"/>
      <c r="I29" s="63"/>
    </row>
    <row r="30" spans="1:9" s="18" customFormat="1" ht="12.75">
      <c r="A30" s="10"/>
      <c r="B30" s="11"/>
      <c r="D30" s="11"/>
      <c r="E30" s="11" t="s">
        <v>4</v>
      </c>
      <c r="F30" s="12"/>
      <c r="G30" s="62">
        <v>0</v>
      </c>
      <c r="H30" s="63"/>
      <c r="I30" s="63"/>
    </row>
    <row r="31" spans="1:9" s="18" customFormat="1" ht="12.75">
      <c r="A31" s="10"/>
      <c r="B31" s="11"/>
      <c r="E31" s="11" t="s">
        <v>5</v>
      </c>
      <c r="F31" s="12"/>
      <c r="G31" s="63">
        <v>0</v>
      </c>
      <c r="H31" s="63"/>
      <c r="I31" s="63"/>
    </row>
    <row r="32" spans="1:9" s="18" customFormat="1" ht="12.75">
      <c r="A32" s="10"/>
      <c r="B32" s="11"/>
      <c r="E32" s="11"/>
      <c r="F32" s="11"/>
      <c r="G32" s="63">
        <v>0</v>
      </c>
      <c r="H32" s="65"/>
      <c r="I32" s="63"/>
    </row>
    <row r="33" spans="1:9" s="18" customFormat="1" ht="12.75">
      <c r="A33" s="10"/>
      <c r="B33" s="11"/>
      <c r="E33" s="11" t="s">
        <v>31</v>
      </c>
      <c r="F33" s="12"/>
      <c r="G33" s="64">
        <f>SUM(G28:G32)</f>
        <v>0</v>
      </c>
      <c r="H33" s="63"/>
      <c r="I33" s="63"/>
    </row>
    <row r="34" spans="1:9" s="18" customFormat="1" ht="12.75">
      <c r="A34" s="10"/>
      <c r="C34" s="84" t="s">
        <v>47</v>
      </c>
      <c r="D34" s="84"/>
      <c r="E34" s="11" t="s">
        <v>20</v>
      </c>
      <c r="F34" s="12"/>
      <c r="G34" s="62"/>
      <c r="H34" s="63"/>
      <c r="I34" s="63"/>
    </row>
    <row r="35" spans="1:9" s="18" customFormat="1" ht="12.75">
      <c r="A35" s="10"/>
      <c r="B35" s="11"/>
      <c r="D35" s="11"/>
      <c r="E35" s="11" t="s">
        <v>82</v>
      </c>
      <c r="F35" s="11"/>
      <c r="G35" s="63">
        <v>71700</v>
      </c>
      <c r="H35" s="65"/>
      <c r="I35" s="63"/>
    </row>
    <row r="36" spans="1:9" s="18" customFormat="1" ht="12.75">
      <c r="A36" s="10"/>
      <c r="B36" s="11"/>
      <c r="D36" s="11"/>
      <c r="E36" s="11" t="s">
        <v>83</v>
      </c>
      <c r="F36" s="11"/>
      <c r="G36" s="63">
        <v>48177</v>
      </c>
      <c r="H36" s="65"/>
      <c r="I36" s="63"/>
    </row>
    <row r="37" spans="1:9" s="18" customFormat="1" ht="12.75">
      <c r="A37" s="10"/>
      <c r="B37" s="11"/>
      <c r="D37" s="11"/>
      <c r="E37" s="11" t="s">
        <v>84</v>
      </c>
      <c r="F37" s="11"/>
      <c r="G37" s="63">
        <v>711040</v>
      </c>
      <c r="H37" s="65"/>
      <c r="I37" s="63"/>
    </row>
    <row r="38" spans="1:9" s="18" customFormat="1" ht="12.75">
      <c r="A38" s="10"/>
      <c r="B38" s="11"/>
      <c r="D38" s="11"/>
      <c r="E38" s="11" t="s">
        <v>85</v>
      </c>
      <c r="F38" s="11"/>
      <c r="G38" s="63">
        <v>494815</v>
      </c>
      <c r="H38" s="65"/>
      <c r="I38" s="63"/>
    </row>
    <row r="39" spans="1:9" s="18" customFormat="1" ht="12.75">
      <c r="A39" s="10"/>
      <c r="B39" s="11"/>
      <c r="D39" s="11"/>
      <c r="E39" s="11" t="s">
        <v>86</v>
      </c>
      <c r="F39" s="11"/>
      <c r="G39" s="63">
        <v>15966</v>
      </c>
      <c r="H39" s="65"/>
      <c r="I39" s="63"/>
    </row>
    <row r="40" spans="1:9" s="18" customFormat="1" ht="12.75">
      <c r="A40" s="10"/>
      <c r="B40" s="11"/>
      <c r="D40" s="11"/>
      <c r="E40" s="11" t="s">
        <v>87</v>
      </c>
      <c r="F40" s="11"/>
      <c r="G40" s="63">
        <v>33514</v>
      </c>
      <c r="H40" s="65"/>
      <c r="I40" s="63"/>
    </row>
    <row r="41" spans="1:9" s="18" customFormat="1" ht="12.75">
      <c r="A41" s="10"/>
      <c r="B41" s="11"/>
      <c r="D41" s="11"/>
      <c r="E41" s="11" t="s">
        <v>88</v>
      </c>
      <c r="F41" s="11"/>
      <c r="G41" s="63">
        <v>70200</v>
      </c>
      <c r="H41" s="65"/>
      <c r="I41" s="63"/>
    </row>
    <row r="42" spans="1:9" s="18" customFormat="1" ht="12.75">
      <c r="A42" s="10"/>
      <c r="B42" s="11"/>
      <c r="D42" s="11"/>
      <c r="E42" s="11" t="s">
        <v>89</v>
      </c>
      <c r="F42" s="11"/>
      <c r="G42" s="63">
        <v>32384</v>
      </c>
      <c r="H42" s="65"/>
      <c r="I42" s="63"/>
    </row>
    <row r="43" spans="1:9" s="18" customFormat="1" ht="12.75">
      <c r="A43" s="10"/>
      <c r="B43" s="11"/>
      <c r="D43" s="11"/>
      <c r="E43" s="11" t="s">
        <v>90</v>
      </c>
      <c r="F43" s="11"/>
      <c r="G43" s="63">
        <v>268853</v>
      </c>
      <c r="H43" s="65"/>
      <c r="I43" s="63"/>
    </row>
    <row r="44" spans="1:9" s="18" customFormat="1" ht="12.75">
      <c r="A44" s="10"/>
      <c r="B44" s="11"/>
      <c r="D44" s="11"/>
      <c r="E44" s="11" t="s">
        <v>6</v>
      </c>
      <c r="F44" s="11"/>
      <c r="G44" s="63">
        <v>128995</v>
      </c>
      <c r="H44" s="65"/>
      <c r="I44" s="63"/>
    </row>
    <row r="45" spans="1:9" s="18" customFormat="1" ht="12.75">
      <c r="A45" s="10"/>
      <c r="B45" s="11"/>
      <c r="D45" s="11"/>
      <c r="E45" s="11" t="s">
        <v>91</v>
      </c>
      <c r="F45" s="11"/>
      <c r="G45" s="63">
        <v>0</v>
      </c>
      <c r="H45" s="65"/>
      <c r="I45" s="63"/>
    </row>
    <row r="46" spans="1:9" s="18" customFormat="1" ht="12.75">
      <c r="A46" s="10"/>
      <c r="B46" s="11"/>
      <c r="D46" s="11"/>
      <c r="E46" s="11" t="s">
        <v>92</v>
      </c>
      <c r="F46" s="11"/>
      <c r="G46" s="63">
        <v>65058</v>
      </c>
      <c r="H46" s="65"/>
      <c r="I46" s="63"/>
    </row>
    <row r="47" spans="1:9" s="18" customFormat="1" ht="12.75">
      <c r="A47" s="10"/>
      <c r="B47" s="11"/>
      <c r="D47" s="11"/>
      <c r="E47" s="11" t="s">
        <v>93</v>
      </c>
      <c r="F47" s="11"/>
      <c r="G47" s="63">
        <v>193491</v>
      </c>
      <c r="H47" s="65"/>
      <c r="I47" s="63"/>
    </row>
    <row r="48" spans="1:9" s="18" customFormat="1" ht="12.75">
      <c r="A48" s="10"/>
      <c r="B48" s="11"/>
      <c r="D48" s="11"/>
      <c r="E48" s="11" t="s">
        <v>94</v>
      </c>
      <c r="F48" s="11"/>
      <c r="G48" s="63">
        <v>149283</v>
      </c>
      <c r="H48" s="65"/>
      <c r="I48" s="63"/>
    </row>
    <row r="49" spans="1:9" s="18" customFormat="1" ht="12.75">
      <c r="A49" s="10"/>
      <c r="B49" s="11"/>
      <c r="D49" s="11"/>
      <c r="E49" s="11" t="s">
        <v>96</v>
      </c>
      <c r="F49" s="11"/>
      <c r="G49" s="63">
        <v>0</v>
      </c>
      <c r="H49" s="65"/>
      <c r="I49" s="63"/>
    </row>
    <row r="50" spans="1:9" s="18" customFormat="1" ht="12.75">
      <c r="A50" s="10"/>
      <c r="B50" s="11"/>
      <c r="D50" s="11"/>
      <c r="E50" s="11" t="s">
        <v>97</v>
      </c>
      <c r="F50" s="11"/>
      <c r="G50" s="63">
        <v>1189332</v>
      </c>
      <c r="H50" s="65"/>
      <c r="I50" s="63"/>
    </row>
    <row r="51" spans="1:9" s="18" customFormat="1" ht="12.75">
      <c r="A51" s="10"/>
      <c r="B51" s="11"/>
      <c r="D51" s="11"/>
      <c r="E51" s="11" t="s">
        <v>98</v>
      </c>
      <c r="F51" s="11"/>
      <c r="G51" s="63">
        <v>38983</v>
      </c>
      <c r="H51" s="65"/>
      <c r="I51" s="63"/>
    </row>
    <row r="52" spans="1:9" s="18" customFormat="1" ht="12.75">
      <c r="A52" s="10"/>
      <c r="B52" s="11"/>
      <c r="D52" s="11"/>
      <c r="E52" s="11" t="s">
        <v>99</v>
      </c>
      <c r="F52" s="11"/>
      <c r="G52" s="63">
        <v>216233</v>
      </c>
      <c r="H52" s="65"/>
      <c r="I52" s="63"/>
    </row>
    <row r="53" spans="1:9" s="18" customFormat="1" ht="12.75">
      <c r="A53" s="10"/>
      <c r="B53" s="11"/>
      <c r="D53" s="11"/>
      <c r="E53" s="11" t="s">
        <v>100</v>
      </c>
      <c r="F53" s="11"/>
      <c r="G53" s="63">
        <v>141492</v>
      </c>
      <c r="H53" s="65"/>
      <c r="I53" s="63"/>
    </row>
    <row r="54" spans="1:9" s="18" customFormat="1" ht="12.75">
      <c r="A54" s="10"/>
      <c r="B54" s="11"/>
      <c r="D54" s="11"/>
      <c r="E54" s="11"/>
      <c r="F54" s="12"/>
      <c r="G54" s="62"/>
      <c r="H54" s="63"/>
      <c r="I54" s="63"/>
    </row>
    <row r="55" spans="1:9" s="18" customFormat="1" ht="12.75">
      <c r="A55" s="10"/>
      <c r="B55" s="11"/>
      <c r="D55" s="11"/>
      <c r="E55" s="11" t="s">
        <v>32</v>
      </c>
      <c r="F55" s="12"/>
      <c r="G55" s="64">
        <f>SUM(G35:G54)</f>
        <v>3869516</v>
      </c>
      <c r="H55" s="63"/>
      <c r="I55" s="63"/>
    </row>
    <row r="56" spans="1:9" s="18" customFormat="1" ht="12.75">
      <c r="A56" s="10"/>
      <c r="B56" s="11"/>
      <c r="C56" s="18" t="s">
        <v>49</v>
      </c>
      <c r="D56" s="11"/>
      <c r="E56" s="11"/>
      <c r="F56" s="12"/>
      <c r="G56" s="62"/>
      <c r="H56" s="63">
        <f>G33+G55</f>
        <v>3869516</v>
      </c>
      <c r="I56" s="63"/>
    </row>
    <row r="57" spans="1:9" s="18" customFormat="1" ht="12.75">
      <c r="A57" s="10"/>
      <c r="B57" s="11" t="s">
        <v>52</v>
      </c>
      <c r="C57" s="11" t="s">
        <v>53</v>
      </c>
      <c r="D57" s="11"/>
      <c r="E57" s="11"/>
      <c r="F57" s="12"/>
      <c r="G57" s="62"/>
      <c r="H57" s="63"/>
      <c r="I57" s="63"/>
    </row>
    <row r="58" spans="1:9" s="18" customFormat="1" ht="12.75">
      <c r="A58" s="10"/>
      <c r="B58" s="11"/>
      <c r="C58" s="84" t="s">
        <v>48</v>
      </c>
      <c r="D58" s="84"/>
      <c r="E58" s="11" t="s">
        <v>19</v>
      </c>
      <c r="F58" s="12"/>
      <c r="G58" s="62"/>
      <c r="H58" s="63"/>
      <c r="I58" s="63"/>
    </row>
    <row r="59" spans="1:9" s="18" customFormat="1" ht="12.75">
      <c r="A59" s="10"/>
      <c r="B59" s="11"/>
      <c r="D59" s="11"/>
      <c r="E59" s="11" t="s">
        <v>31</v>
      </c>
      <c r="F59" s="11"/>
      <c r="G59" s="64">
        <v>0</v>
      </c>
      <c r="H59" s="65"/>
      <c r="I59" s="63"/>
    </row>
    <row r="60" spans="1:9" s="18" customFormat="1" ht="12.75">
      <c r="A60" s="10"/>
      <c r="B60" s="11"/>
      <c r="C60" s="84" t="s">
        <v>47</v>
      </c>
      <c r="D60" s="84"/>
      <c r="E60" s="11" t="s">
        <v>20</v>
      </c>
      <c r="F60" s="12"/>
      <c r="G60" s="62"/>
      <c r="H60" s="63"/>
      <c r="I60" s="63"/>
    </row>
    <row r="61" spans="1:9" s="18" customFormat="1" ht="12.75">
      <c r="A61" s="10"/>
      <c r="B61" s="11"/>
      <c r="D61" s="11"/>
      <c r="E61" s="11" t="s">
        <v>84</v>
      </c>
      <c r="F61" s="12"/>
      <c r="G61" s="62">
        <v>79000</v>
      </c>
      <c r="H61" s="63">
        <v>0</v>
      </c>
      <c r="I61" s="63"/>
    </row>
    <row r="62" spans="1:9" s="18" customFormat="1" ht="12.75">
      <c r="A62" s="10"/>
      <c r="B62" s="11"/>
      <c r="D62" s="11"/>
      <c r="E62" s="11" t="s">
        <v>86</v>
      </c>
      <c r="F62" s="12"/>
      <c r="G62" s="62">
        <v>23948</v>
      </c>
      <c r="H62" s="63"/>
      <c r="I62" s="63"/>
    </row>
    <row r="63" spans="1:9" s="18" customFormat="1" ht="12.75">
      <c r="A63" s="10"/>
      <c r="B63" s="11"/>
      <c r="D63" s="11"/>
      <c r="E63" s="11" t="s">
        <v>91</v>
      </c>
      <c r="F63" s="12"/>
      <c r="G63" s="62">
        <v>163865</v>
      </c>
      <c r="H63" s="63"/>
      <c r="I63" s="63"/>
    </row>
    <row r="64" spans="1:9" s="18" customFormat="1" ht="12.75">
      <c r="A64" s="10"/>
      <c r="B64" s="11"/>
      <c r="D64" s="11"/>
      <c r="E64" s="11" t="s">
        <v>93</v>
      </c>
      <c r="F64" s="12"/>
      <c r="G64" s="62">
        <v>48373</v>
      </c>
      <c r="H64" s="63"/>
      <c r="I64" s="63"/>
    </row>
    <row r="65" spans="1:9" s="18" customFormat="1" ht="12.75">
      <c r="A65" s="10"/>
      <c r="B65" s="11"/>
      <c r="D65" s="11"/>
      <c r="E65" s="11" t="s">
        <v>96</v>
      </c>
      <c r="F65" s="12"/>
      <c r="G65" s="62">
        <v>1620</v>
      </c>
      <c r="H65" s="63"/>
      <c r="I65" s="63"/>
    </row>
    <row r="66" spans="1:9" s="18" customFormat="1" ht="12.75">
      <c r="A66" s="10"/>
      <c r="B66" s="11"/>
      <c r="D66" s="11"/>
      <c r="E66" s="11" t="s">
        <v>99</v>
      </c>
      <c r="F66" s="12"/>
      <c r="G66" s="62">
        <v>44289</v>
      </c>
      <c r="H66" s="63"/>
      <c r="I66" s="63"/>
    </row>
    <row r="67" spans="1:9" s="18" customFormat="1" ht="12.75">
      <c r="A67" s="10"/>
      <c r="B67" s="11"/>
      <c r="D67" s="11"/>
      <c r="E67" s="11" t="s">
        <v>97</v>
      </c>
      <c r="F67" s="12"/>
      <c r="G67" s="62">
        <v>132148</v>
      </c>
      <c r="H67" s="63"/>
      <c r="I67" s="63"/>
    </row>
    <row r="68" spans="1:9" s="18" customFormat="1" ht="12.75">
      <c r="A68" s="10"/>
      <c r="B68" s="11"/>
      <c r="D68" s="11"/>
      <c r="E68" s="11" t="s">
        <v>32</v>
      </c>
      <c r="F68" s="12"/>
      <c r="G68" s="64">
        <f>SUM(G61:G67)</f>
        <v>493243</v>
      </c>
      <c r="H68" s="63"/>
      <c r="I68" s="63"/>
    </row>
    <row r="69" spans="1:9" s="18" customFormat="1" ht="12.75">
      <c r="A69" s="10"/>
      <c r="B69" s="11"/>
      <c r="C69" s="11" t="s">
        <v>45</v>
      </c>
      <c r="D69" s="11"/>
      <c r="F69" s="12"/>
      <c r="G69" s="62">
        <v>0</v>
      </c>
      <c r="H69" s="64">
        <f>G59+G68</f>
        <v>493243</v>
      </c>
      <c r="I69" s="63"/>
    </row>
    <row r="70" spans="1:9" s="18" customFormat="1" ht="12.75">
      <c r="A70" s="10"/>
      <c r="B70" s="11" t="s">
        <v>33</v>
      </c>
      <c r="D70" s="11"/>
      <c r="E70" s="11"/>
      <c r="F70" s="12"/>
      <c r="G70" s="62"/>
      <c r="H70" s="63"/>
      <c r="I70" s="64">
        <f>SUM(H56:H69)</f>
        <v>4362759</v>
      </c>
    </row>
    <row r="71" spans="1:9" s="18" customFormat="1" ht="12.75">
      <c r="A71" s="10"/>
      <c r="C71" s="11" t="s">
        <v>34</v>
      </c>
      <c r="D71" s="11"/>
      <c r="E71" s="11"/>
      <c r="F71" s="12"/>
      <c r="G71" s="62"/>
      <c r="H71" s="66"/>
      <c r="I71" s="67">
        <f>I24-I70</f>
        <v>100938</v>
      </c>
    </row>
    <row r="72" spans="1:9" s="18" customFormat="1" ht="12.75">
      <c r="A72" s="10" t="s">
        <v>22</v>
      </c>
      <c r="B72" s="11" t="s">
        <v>21</v>
      </c>
      <c r="C72" s="11"/>
      <c r="D72" s="11"/>
      <c r="E72" s="11"/>
      <c r="F72" s="12"/>
      <c r="G72" s="62"/>
      <c r="H72" s="63"/>
      <c r="I72" s="63"/>
    </row>
    <row r="73" spans="1:9" s="18" customFormat="1" ht="12.75">
      <c r="A73" s="10"/>
      <c r="B73" s="11" t="s">
        <v>44</v>
      </c>
      <c r="C73" s="11" t="s">
        <v>35</v>
      </c>
      <c r="D73" s="11"/>
      <c r="E73" s="11"/>
      <c r="F73" s="12"/>
      <c r="G73" s="62"/>
      <c r="H73" s="63">
        <v>0</v>
      </c>
      <c r="I73" s="63"/>
    </row>
    <row r="74" spans="1:9" s="18" customFormat="1" ht="12.75">
      <c r="A74" s="10"/>
      <c r="B74" s="11"/>
      <c r="C74" s="11" t="s">
        <v>71</v>
      </c>
      <c r="D74" s="11"/>
      <c r="E74" s="11"/>
      <c r="F74" s="12"/>
      <c r="G74" s="62"/>
      <c r="H74" s="64">
        <v>0</v>
      </c>
      <c r="I74" s="63"/>
    </row>
    <row r="75" spans="1:9" s="18" customFormat="1" ht="12.75">
      <c r="A75" s="10"/>
      <c r="B75" s="11" t="s">
        <v>36</v>
      </c>
      <c r="D75" s="11"/>
      <c r="E75" s="11"/>
      <c r="F75" s="12"/>
      <c r="G75" s="62"/>
      <c r="H75" s="63"/>
      <c r="I75" s="63">
        <f>SUM(H73:H74)</f>
        <v>0</v>
      </c>
    </row>
    <row r="76" spans="1:9" s="18" customFormat="1" ht="12.75">
      <c r="A76" s="10" t="s">
        <v>24</v>
      </c>
      <c r="B76" s="11" t="s">
        <v>23</v>
      </c>
      <c r="C76" s="11"/>
      <c r="D76" s="11"/>
      <c r="E76" s="11"/>
      <c r="F76" s="12"/>
      <c r="G76" s="62"/>
      <c r="H76" s="63"/>
      <c r="I76" s="63"/>
    </row>
    <row r="77" spans="1:9" s="18" customFormat="1" ht="12.75">
      <c r="A77" s="10"/>
      <c r="B77" s="11" t="s">
        <v>44</v>
      </c>
      <c r="C77" s="11" t="s">
        <v>37</v>
      </c>
      <c r="D77" s="11"/>
      <c r="E77" s="11"/>
      <c r="F77" s="12"/>
      <c r="G77" s="62"/>
      <c r="H77" s="63">
        <v>0</v>
      </c>
      <c r="I77" s="63"/>
    </row>
    <row r="78" spans="1:9" s="18" customFormat="1" ht="12.75">
      <c r="A78" s="10"/>
      <c r="B78" s="11"/>
      <c r="C78" s="11" t="s">
        <v>71</v>
      </c>
      <c r="D78" s="11"/>
      <c r="E78" s="11"/>
      <c r="F78" s="12"/>
      <c r="G78" s="62"/>
      <c r="H78" s="64">
        <v>0</v>
      </c>
      <c r="I78" s="63"/>
    </row>
    <row r="79" spans="1:9" s="18" customFormat="1" ht="12.75">
      <c r="A79" s="10"/>
      <c r="B79" s="11" t="s">
        <v>38</v>
      </c>
      <c r="D79" s="11"/>
      <c r="E79" s="11"/>
      <c r="F79" s="12"/>
      <c r="G79" s="62"/>
      <c r="H79" s="63"/>
      <c r="I79" s="64">
        <f>SUM(H77:H78)</f>
        <v>0</v>
      </c>
    </row>
    <row r="80" spans="1:9" s="18" customFormat="1" ht="12.75">
      <c r="A80" s="10"/>
      <c r="B80" s="11"/>
      <c r="C80" s="18" t="s">
        <v>56</v>
      </c>
      <c r="D80" s="11"/>
      <c r="E80" s="11"/>
      <c r="F80" s="12"/>
      <c r="G80" s="62"/>
      <c r="H80" s="63"/>
      <c r="I80" s="67">
        <v>100938</v>
      </c>
    </row>
    <row r="81" spans="1:9" s="18" customFormat="1" ht="12.75">
      <c r="A81" s="10"/>
      <c r="B81" s="11"/>
      <c r="C81" s="18" t="s">
        <v>57</v>
      </c>
      <c r="D81" s="11"/>
      <c r="E81" s="11"/>
      <c r="F81" s="12"/>
      <c r="G81" s="62"/>
      <c r="H81" s="63"/>
      <c r="I81" s="63">
        <v>81000</v>
      </c>
    </row>
    <row r="82" spans="1:9" s="18" customFormat="1" ht="12.75">
      <c r="A82" s="10"/>
      <c r="B82" s="11"/>
      <c r="C82" s="11" t="s">
        <v>40</v>
      </c>
      <c r="D82" s="11"/>
      <c r="E82" s="11"/>
      <c r="F82" s="12"/>
      <c r="G82" s="62"/>
      <c r="H82" s="63"/>
      <c r="I82" s="63">
        <f>I80-I81</f>
        <v>19938</v>
      </c>
    </row>
    <row r="83" spans="1:9" s="18" customFormat="1" ht="12.75">
      <c r="A83" s="10"/>
      <c r="B83" s="11"/>
      <c r="C83" s="11" t="s">
        <v>41</v>
      </c>
      <c r="D83" s="11"/>
      <c r="E83" s="11"/>
      <c r="F83" s="12"/>
      <c r="G83" s="62"/>
      <c r="H83" s="63"/>
      <c r="I83" s="64">
        <v>-263654</v>
      </c>
    </row>
    <row r="84" spans="1:9" s="18" customFormat="1" ht="13.5" thickBot="1">
      <c r="A84" s="13"/>
      <c r="B84" s="14"/>
      <c r="C84" s="14" t="s">
        <v>42</v>
      </c>
      <c r="D84" s="14"/>
      <c r="E84" s="14"/>
      <c r="F84" s="15"/>
      <c r="G84" s="68"/>
      <c r="H84" s="64"/>
      <c r="I84" s="69">
        <f>I82+I83</f>
        <v>-243716</v>
      </c>
    </row>
    <row r="85" spans="1:9" s="18" customFormat="1" ht="13.5" thickTop="1">
      <c r="A85" s="19" t="s">
        <v>69</v>
      </c>
      <c r="B85" s="20"/>
      <c r="C85" s="20"/>
      <c r="D85" s="20"/>
      <c r="E85" s="20"/>
      <c r="F85" s="20"/>
      <c r="G85" s="70"/>
      <c r="H85" s="70"/>
      <c r="I85" s="70"/>
    </row>
    <row r="86" spans="1:9" s="1" customFormat="1" ht="13.5">
      <c r="A86" s="7"/>
      <c r="B86" s="6"/>
      <c r="C86" s="6"/>
      <c r="D86" s="6"/>
      <c r="E86" s="6"/>
      <c r="F86" s="6"/>
      <c r="G86" s="71"/>
      <c r="H86" s="71"/>
      <c r="I86" s="71"/>
    </row>
    <row r="87" spans="1:9" s="1" customFormat="1" ht="13.5">
      <c r="A87" s="3"/>
      <c r="B87" s="3"/>
      <c r="C87" s="3"/>
      <c r="D87" s="3"/>
      <c r="E87" s="3"/>
      <c r="F87" s="3"/>
      <c r="G87" s="72"/>
      <c r="H87" s="72"/>
      <c r="I87" s="72"/>
    </row>
    <row r="88" spans="1:10" s="26" customFormat="1" ht="49.5" customHeight="1">
      <c r="A88" s="81" t="s">
        <v>74</v>
      </c>
      <c r="B88" s="82"/>
      <c r="C88" s="82"/>
      <c r="D88" s="82"/>
      <c r="E88" s="82"/>
      <c r="F88" s="82"/>
      <c r="G88" s="82"/>
      <c r="H88" s="82"/>
      <c r="I88" s="83"/>
      <c r="J88" s="25"/>
    </row>
    <row r="89" spans="1:9" s="26" customFormat="1" ht="11.25" customHeight="1">
      <c r="A89" s="27"/>
      <c r="B89" s="28"/>
      <c r="C89" s="28"/>
      <c r="D89" s="28"/>
      <c r="E89" s="28"/>
      <c r="F89" s="28"/>
      <c r="G89" s="73"/>
      <c r="H89" s="73"/>
      <c r="I89" s="74"/>
    </row>
    <row r="90" spans="1:9" s="26" customFormat="1" ht="11.25" customHeight="1">
      <c r="A90" s="27"/>
      <c r="B90" s="28" t="s">
        <v>58</v>
      </c>
      <c r="C90" s="28"/>
      <c r="D90" s="28"/>
      <c r="E90" s="28"/>
      <c r="F90" s="28"/>
      <c r="G90" s="73"/>
      <c r="H90" s="73"/>
      <c r="I90" s="74"/>
    </row>
    <row r="91" spans="1:9" s="26" customFormat="1" ht="11.25" customHeight="1">
      <c r="A91" s="27"/>
      <c r="B91" s="28" t="s">
        <v>59</v>
      </c>
      <c r="C91" s="28"/>
      <c r="D91" s="28"/>
      <c r="E91" s="28"/>
      <c r="F91" s="28"/>
      <c r="G91" s="73"/>
      <c r="H91" s="73"/>
      <c r="I91" s="74"/>
    </row>
    <row r="92" spans="1:9" s="26" customFormat="1" ht="11.25" customHeight="1">
      <c r="A92" s="27"/>
      <c r="B92" s="28" t="s">
        <v>60</v>
      </c>
      <c r="C92" s="28"/>
      <c r="D92" s="28"/>
      <c r="E92" s="28"/>
      <c r="F92" s="28"/>
      <c r="G92" s="73"/>
      <c r="H92" s="73"/>
      <c r="I92" s="74"/>
    </row>
    <row r="93" spans="1:9" s="26" customFormat="1" ht="11.25" customHeight="1">
      <c r="A93" s="27"/>
      <c r="B93" s="28" t="s">
        <v>61</v>
      </c>
      <c r="C93" s="28"/>
      <c r="D93" s="28"/>
      <c r="E93" s="28"/>
      <c r="F93" s="28"/>
      <c r="G93" s="73" t="s">
        <v>62</v>
      </c>
      <c r="H93" s="73"/>
      <c r="I93" s="74"/>
    </row>
    <row r="94" spans="1:9" s="26" customFormat="1" ht="11.25" customHeight="1">
      <c r="A94" s="27"/>
      <c r="B94" s="28" t="s">
        <v>72</v>
      </c>
      <c r="C94" s="28"/>
      <c r="D94" s="28"/>
      <c r="E94" s="28"/>
      <c r="F94" s="28"/>
      <c r="G94" s="73"/>
      <c r="H94" s="73"/>
      <c r="I94" s="74"/>
    </row>
    <row r="95" spans="1:9" s="26" customFormat="1" ht="11.25" customHeight="1">
      <c r="A95" s="27"/>
      <c r="B95" s="28" t="s">
        <v>63</v>
      </c>
      <c r="C95" s="28"/>
      <c r="D95" s="28"/>
      <c r="E95" s="28"/>
      <c r="F95" s="28"/>
      <c r="G95" s="73"/>
      <c r="H95" s="73"/>
      <c r="I95" s="74"/>
    </row>
    <row r="96" spans="1:9" s="26" customFormat="1" ht="11.25" customHeight="1">
      <c r="A96" s="27"/>
      <c r="B96" s="28" t="s">
        <v>64</v>
      </c>
      <c r="C96" s="28"/>
      <c r="D96" s="28"/>
      <c r="E96" s="28"/>
      <c r="F96" s="28"/>
      <c r="G96" s="73"/>
      <c r="H96" s="73"/>
      <c r="I96" s="74"/>
    </row>
    <row r="97" spans="1:9" s="26" customFormat="1" ht="11.25" customHeight="1">
      <c r="A97" s="27"/>
      <c r="B97" s="28" t="s">
        <v>65</v>
      </c>
      <c r="C97" s="28"/>
      <c r="D97" s="28"/>
      <c r="E97" s="28"/>
      <c r="F97" s="28"/>
      <c r="G97" s="73" t="s">
        <v>62</v>
      </c>
      <c r="H97" s="73"/>
      <c r="I97" s="74"/>
    </row>
    <row r="98" spans="1:9" s="26" customFormat="1" ht="11.25" customHeight="1">
      <c r="A98" s="27"/>
      <c r="B98" s="28" t="s">
        <v>72</v>
      </c>
      <c r="C98" s="28"/>
      <c r="D98" s="28"/>
      <c r="E98" s="28"/>
      <c r="F98" s="28"/>
      <c r="G98" s="73"/>
      <c r="H98" s="73"/>
      <c r="I98" s="74"/>
    </row>
    <row r="99" spans="1:9" s="26" customFormat="1" ht="11.25" customHeight="1">
      <c r="A99" s="27"/>
      <c r="B99" s="28" t="s">
        <v>66</v>
      </c>
      <c r="C99" s="28"/>
      <c r="D99" s="28"/>
      <c r="E99" s="28"/>
      <c r="F99" s="28"/>
      <c r="G99" s="73"/>
      <c r="H99" s="73"/>
      <c r="I99" s="74"/>
    </row>
    <row r="100" spans="1:9" s="26" customFormat="1" ht="12.75" customHeight="1">
      <c r="A100" s="27"/>
      <c r="B100" s="28" t="s">
        <v>67</v>
      </c>
      <c r="C100" s="28"/>
      <c r="D100" s="28"/>
      <c r="E100" s="28"/>
      <c r="F100" s="28"/>
      <c r="G100" s="73" t="s">
        <v>68</v>
      </c>
      <c r="H100" s="73"/>
      <c r="I100" s="74"/>
    </row>
    <row r="101" spans="1:9" s="26" customFormat="1" ht="12.75" customHeight="1">
      <c r="A101" s="27"/>
      <c r="B101" s="28" t="s">
        <v>72</v>
      </c>
      <c r="C101" s="28"/>
      <c r="D101" s="28"/>
      <c r="E101" s="28"/>
      <c r="F101" s="28"/>
      <c r="G101" s="73"/>
      <c r="H101" s="73"/>
      <c r="I101" s="74"/>
    </row>
    <row r="102" spans="1:9" s="26" customFormat="1" ht="12.75" customHeight="1">
      <c r="A102" s="27"/>
      <c r="B102" s="28" t="s">
        <v>73</v>
      </c>
      <c r="C102" s="28"/>
      <c r="D102" s="28"/>
      <c r="E102" s="28"/>
      <c r="F102" s="28"/>
      <c r="G102" s="73" t="s">
        <v>62</v>
      </c>
      <c r="H102" s="73"/>
      <c r="I102" s="74"/>
    </row>
    <row r="103" spans="1:9" s="26" customFormat="1" ht="12.75" customHeight="1">
      <c r="A103" s="27"/>
      <c r="B103" s="28"/>
      <c r="C103" s="28"/>
      <c r="D103" s="28"/>
      <c r="E103" s="28"/>
      <c r="F103" s="28"/>
      <c r="G103" s="73"/>
      <c r="H103" s="73"/>
      <c r="I103" s="74"/>
    </row>
    <row r="104" spans="1:9" s="26" customFormat="1" ht="5.25" customHeight="1">
      <c r="A104" s="29"/>
      <c r="B104" s="30"/>
      <c r="C104" s="30"/>
      <c r="D104" s="30"/>
      <c r="E104" s="30"/>
      <c r="F104" s="30"/>
      <c r="G104" s="75"/>
      <c r="H104" s="75"/>
      <c r="I104" s="76"/>
    </row>
  </sheetData>
  <sheetProtection/>
  <mergeCells count="6">
    <mergeCell ref="G6:I6"/>
    <mergeCell ref="A88:I88"/>
    <mergeCell ref="C60:D60"/>
    <mergeCell ref="C58:D58"/>
    <mergeCell ref="C34:D34"/>
    <mergeCell ref="C27:D27"/>
  </mergeCells>
  <printOptions horizontalCentered="1"/>
  <pageMargins left="0.5118110236220472" right="0.5118110236220472" top="0.5118110236220472" bottom="0.5118110236220472" header="0.5118110236220472" footer="0.3937007874015748"/>
  <pageSetup horizontalDpi="300" verticalDpi="300" orientation="portrait" paperSize="9" scale="75" r:id="rId1"/>
  <headerFooter alignWithMargins="0">
    <oddFooter>&amp;C&amp;"Century,標準"
</oddFooter>
  </headerFooter>
  <rowBreaks count="1" manualBreakCount="1">
    <brk id="8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J62" sqref="J62"/>
    </sheetView>
  </sheetViews>
  <sheetFormatPr defaultColWidth="9.00390625" defaultRowHeight="5.25" customHeight="1"/>
  <cols>
    <col min="1" max="2" width="2.625" style="2" customWidth="1"/>
    <col min="3" max="5" width="2.125" style="2" customWidth="1"/>
    <col min="6" max="6" width="29.00390625" style="2" customWidth="1"/>
    <col min="7" max="11" width="16.625" style="44" customWidth="1"/>
  </cols>
  <sheetData>
    <row r="1" spans="1:11" ht="13.5">
      <c r="A1" s="8" t="s">
        <v>75</v>
      </c>
      <c r="B1" s="5"/>
      <c r="C1" s="5"/>
      <c r="D1" s="5"/>
      <c r="E1" s="5"/>
      <c r="F1" s="5"/>
      <c r="G1" s="31"/>
      <c r="H1" s="31"/>
      <c r="I1" s="31"/>
      <c r="J1" s="31"/>
      <c r="K1" s="31"/>
    </row>
    <row r="2" spans="1:11" ht="33" customHeight="1">
      <c r="A2" s="17" t="s">
        <v>76</v>
      </c>
      <c r="B2" s="4"/>
      <c r="C2" s="4"/>
      <c r="D2" s="4"/>
      <c r="E2" s="4"/>
      <c r="F2" s="4"/>
      <c r="G2" s="32"/>
      <c r="H2" s="32"/>
      <c r="I2" s="32"/>
      <c r="J2" s="32"/>
      <c r="K2" s="32"/>
    </row>
    <row r="3" spans="1:11" s="18" customFormat="1" ht="12.75">
      <c r="A3" s="16" t="s">
        <v>77</v>
      </c>
      <c r="B3" s="16"/>
      <c r="C3" s="16"/>
      <c r="D3" s="16"/>
      <c r="E3" s="16"/>
      <c r="F3" s="16"/>
      <c r="G3" s="33"/>
      <c r="H3" s="33"/>
      <c r="I3" s="33"/>
      <c r="J3" s="33"/>
      <c r="K3" s="33"/>
    </row>
    <row r="4" spans="1:11" s="18" customFormat="1" ht="12.75">
      <c r="A4" s="9"/>
      <c r="B4" s="9"/>
      <c r="C4" s="9"/>
      <c r="D4" s="9"/>
      <c r="E4" s="9"/>
      <c r="F4" s="9"/>
      <c r="G4" s="34" t="s">
        <v>78</v>
      </c>
      <c r="H4" s="34"/>
      <c r="I4" s="34"/>
      <c r="J4" s="34"/>
      <c r="K4" s="45" t="s">
        <v>79</v>
      </c>
    </row>
    <row r="5" spans="7:11" s="9" customFormat="1" ht="12.75">
      <c r="G5" s="34"/>
      <c r="H5" s="34"/>
      <c r="I5" s="34"/>
      <c r="J5" s="34"/>
      <c r="K5" s="45" t="s">
        <v>1</v>
      </c>
    </row>
    <row r="6" spans="1:11" s="24" customFormat="1" ht="12.75">
      <c r="A6" s="21" t="s">
        <v>0</v>
      </c>
      <c r="B6" s="22"/>
      <c r="C6" s="22"/>
      <c r="D6" s="22"/>
      <c r="E6" s="22"/>
      <c r="F6" s="23"/>
      <c r="G6" s="85" t="s">
        <v>7</v>
      </c>
      <c r="H6" s="85"/>
      <c r="I6" s="86"/>
      <c r="J6" s="86"/>
      <c r="K6" s="86"/>
    </row>
    <row r="7" spans="1:11" s="18" customFormat="1" ht="12.75">
      <c r="A7" s="10" t="s">
        <v>11</v>
      </c>
      <c r="B7" s="11" t="s">
        <v>10</v>
      </c>
      <c r="C7" s="11"/>
      <c r="D7" s="11"/>
      <c r="E7" s="11"/>
      <c r="F7" s="12"/>
      <c r="G7" s="50"/>
      <c r="H7" s="50"/>
      <c r="I7" s="35"/>
      <c r="J7" s="35"/>
      <c r="K7" s="35"/>
    </row>
    <row r="8" spans="1:11" s="18" customFormat="1" ht="12.75">
      <c r="A8" s="10"/>
      <c r="B8" s="11" t="s">
        <v>9</v>
      </c>
      <c r="C8" s="11" t="s">
        <v>8</v>
      </c>
      <c r="D8" s="11"/>
      <c r="E8" s="11"/>
      <c r="F8" s="12"/>
      <c r="G8" s="50"/>
      <c r="H8" s="50"/>
      <c r="I8" s="35"/>
      <c r="J8" s="35"/>
      <c r="K8" s="35"/>
    </row>
    <row r="9" spans="1:11" s="18" customFormat="1" ht="13.5">
      <c r="A9" s="10"/>
      <c r="B9" s="11"/>
      <c r="C9" s="11" t="s">
        <v>25</v>
      </c>
      <c r="D9" s="11"/>
      <c r="E9" s="11"/>
      <c r="F9" s="12"/>
      <c r="G9" s="36">
        <v>218000</v>
      </c>
      <c r="H9" s="36"/>
      <c r="I9" s="35"/>
      <c r="J9" s="35"/>
      <c r="K9" s="35"/>
    </row>
    <row r="10" spans="1:11" s="18" customFormat="1" ht="12.75">
      <c r="A10" s="10"/>
      <c r="B10" s="11"/>
      <c r="C10" s="11" t="s">
        <v>26</v>
      </c>
      <c r="D10" s="11"/>
      <c r="E10" s="11"/>
      <c r="F10" s="12"/>
      <c r="G10" s="35">
        <v>0</v>
      </c>
      <c r="H10" s="35"/>
      <c r="I10" s="35"/>
      <c r="J10" s="35"/>
      <c r="K10" s="35"/>
    </row>
    <row r="11" spans="1:11" s="18" customFormat="1" ht="12.75">
      <c r="A11" s="10"/>
      <c r="B11" s="11"/>
      <c r="C11" s="11" t="s">
        <v>71</v>
      </c>
      <c r="D11" s="11"/>
      <c r="E11" s="11"/>
      <c r="F11" s="12"/>
      <c r="G11" s="37">
        <v>0</v>
      </c>
      <c r="H11" s="35"/>
      <c r="I11" s="35">
        <f>SUM(G9:G11)</f>
        <v>218000</v>
      </c>
      <c r="J11" s="35"/>
      <c r="K11" s="35"/>
    </row>
    <row r="12" spans="1:11" s="18" customFormat="1" ht="12.75">
      <c r="A12" s="10"/>
      <c r="B12" s="11" t="s">
        <v>14</v>
      </c>
      <c r="C12" s="11" t="s">
        <v>54</v>
      </c>
      <c r="D12" s="11"/>
      <c r="E12" s="11"/>
      <c r="F12" s="12"/>
      <c r="G12" s="50"/>
      <c r="H12" s="50"/>
      <c r="I12" s="35"/>
      <c r="J12" s="35"/>
      <c r="K12" s="35"/>
    </row>
    <row r="13" spans="1:11" s="18" customFormat="1" ht="12.75">
      <c r="A13" s="10"/>
      <c r="B13" s="11"/>
      <c r="C13" s="11" t="s">
        <v>55</v>
      </c>
      <c r="D13" s="11"/>
      <c r="E13" s="11"/>
      <c r="F13" s="12"/>
      <c r="G13" s="50">
        <v>667</v>
      </c>
      <c r="H13" s="50"/>
      <c r="I13" s="35"/>
      <c r="J13" s="35"/>
      <c r="K13" s="35"/>
    </row>
    <row r="14" spans="1:11" s="18" customFormat="1" ht="12.75">
      <c r="A14" s="10"/>
      <c r="B14" s="11"/>
      <c r="C14" s="11" t="s">
        <v>46</v>
      </c>
      <c r="D14" s="11"/>
      <c r="E14" s="11"/>
      <c r="F14" s="12"/>
      <c r="G14" s="51">
        <v>0</v>
      </c>
      <c r="H14" s="51"/>
      <c r="I14" s="35"/>
      <c r="J14" s="35"/>
      <c r="K14" s="35"/>
    </row>
    <row r="15" spans="1:11" s="18" customFormat="1" ht="12.75">
      <c r="A15" s="10"/>
      <c r="B15" s="11"/>
      <c r="C15" s="11" t="s">
        <v>71</v>
      </c>
      <c r="D15" s="11"/>
      <c r="E15" s="11"/>
      <c r="F15" s="12"/>
      <c r="G15" s="37">
        <v>0</v>
      </c>
      <c r="H15" s="35"/>
      <c r="I15" s="35">
        <f>SUM(G13:G15)</f>
        <v>667</v>
      </c>
      <c r="J15" s="35"/>
      <c r="K15" s="35"/>
    </row>
    <row r="16" spans="1:11" s="18" customFormat="1" ht="12.75">
      <c r="A16" s="10"/>
      <c r="B16" s="11" t="s">
        <v>12</v>
      </c>
      <c r="C16" s="11" t="s">
        <v>13</v>
      </c>
      <c r="D16" s="11"/>
      <c r="E16" s="11"/>
      <c r="F16" s="12"/>
      <c r="G16" s="50"/>
      <c r="H16" s="50"/>
      <c r="I16" s="35"/>
      <c r="J16" s="35"/>
      <c r="K16" s="35"/>
    </row>
    <row r="17" spans="1:11" s="18" customFormat="1" ht="13.5">
      <c r="A17" s="10"/>
      <c r="B17" s="11"/>
      <c r="C17" s="11" t="s">
        <v>27</v>
      </c>
      <c r="D17" s="11"/>
      <c r="E17" s="11"/>
      <c r="F17" s="12"/>
      <c r="G17" s="54">
        <v>340900</v>
      </c>
      <c r="H17" s="54"/>
      <c r="I17" s="35"/>
      <c r="J17" s="35"/>
      <c r="K17" s="35"/>
    </row>
    <row r="18" spans="1:11" s="18" customFormat="1" ht="12.75">
      <c r="A18" s="10"/>
      <c r="B18" s="11"/>
      <c r="C18" s="11" t="s">
        <v>71</v>
      </c>
      <c r="D18" s="11"/>
      <c r="E18" s="11"/>
      <c r="F18" s="12"/>
      <c r="G18" s="37">
        <v>0</v>
      </c>
      <c r="H18" s="35"/>
      <c r="I18" s="35">
        <f>SUM(G17:G18)</f>
        <v>340900</v>
      </c>
      <c r="J18" s="35"/>
      <c r="K18" s="35"/>
    </row>
    <row r="19" spans="1:11" s="18" customFormat="1" ht="12.75">
      <c r="A19" s="10"/>
      <c r="B19" s="11" t="s">
        <v>15</v>
      </c>
      <c r="C19" s="11" t="s">
        <v>28</v>
      </c>
      <c r="D19" s="11"/>
      <c r="E19" s="11"/>
      <c r="F19" s="12"/>
      <c r="G19" s="50"/>
      <c r="H19" s="50"/>
      <c r="I19" s="35"/>
      <c r="J19" s="35"/>
      <c r="K19" s="35"/>
    </row>
    <row r="20" spans="1:11" s="18" customFormat="1" ht="13.5">
      <c r="A20" s="10"/>
      <c r="B20" s="11"/>
      <c r="C20" s="11" t="s">
        <v>80</v>
      </c>
      <c r="D20" s="11"/>
      <c r="E20" s="11"/>
      <c r="F20" s="12"/>
      <c r="G20" s="50"/>
      <c r="H20" s="50"/>
      <c r="I20" s="36">
        <v>3532000</v>
      </c>
      <c r="J20" s="36"/>
      <c r="K20" s="35"/>
    </row>
    <row r="21" spans="1:11" s="18" customFormat="1" ht="12.75">
      <c r="A21" s="10"/>
      <c r="B21" s="11" t="s">
        <v>16</v>
      </c>
      <c r="C21" s="11" t="s">
        <v>29</v>
      </c>
      <c r="D21" s="11"/>
      <c r="E21" s="11"/>
      <c r="F21" s="12"/>
      <c r="G21" s="50"/>
      <c r="H21" s="50"/>
      <c r="I21" s="35"/>
      <c r="J21" s="35"/>
      <c r="K21" s="35"/>
    </row>
    <row r="22" spans="1:11" s="18" customFormat="1" ht="12.75">
      <c r="A22" s="10"/>
      <c r="B22" s="11"/>
      <c r="C22" s="11" t="s">
        <v>2</v>
      </c>
      <c r="D22" s="11"/>
      <c r="E22" s="11"/>
      <c r="F22" s="12"/>
      <c r="G22" s="50">
        <v>13</v>
      </c>
      <c r="H22" s="50"/>
      <c r="I22" s="35"/>
      <c r="J22" s="35"/>
      <c r="K22" s="35"/>
    </row>
    <row r="23" spans="1:11" s="18" customFormat="1" ht="12.75">
      <c r="A23" s="10"/>
      <c r="B23" s="11"/>
      <c r="C23" s="11" t="s">
        <v>70</v>
      </c>
      <c r="D23" s="11"/>
      <c r="E23" s="11"/>
      <c r="F23" s="12"/>
      <c r="G23" s="51">
        <v>153628</v>
      </c>
      <c r="H23" s="51"/>
      <c r="I23" s="35"/>
      <c r="J23" s="35"/>
      <c r="K23" s="35"/>
    </row>
    <row r="24" spans="1:11" s="18" customFormat="1" ht="12.75">
      <c r="A24" s="10"/>
      <c r="B24" s="11"/>
      <c r="C24" s="11" t="s">
        <v>81</v>
      </c>
      <c r="D24" s="11"/>
      <c r="E24" s="11"/>
      <c r="F24" s="12"/>
      <c r="G24" s="37">
        <v>177000</v>
      </c>
      <c r="H24" s="37"/>
      <c r="I24" s="37">
        <f>SUM(G22:G24)</f>
        <v>330641</v>
      </c>
      <c r="J24" s="35"/>
      <c r="K24" s="35"/>
    </row>
    <row r="25" spans="1:11" s="18" customFormat="1" ht="12.75">
      <c r="A25" s="10"/>
      <c r="B25" s="11" t="s">
        <v>39</v>
      </c>
      <c r="C25" s="11"/>
      <c r="D25" s="11"/>
      <c r="E25" s="11"/>
      <c r="F25" s="12"/>
      <c r="G25" s="50"/>
      <c r="H25" s="50"/>
      <c r="I25" s="35"/>
      <c r="J25" s="35"/>
      <c r="K25" s="35">
        <f>SUM(I11:I24)</f>
        <v>4422208</v>
      </c>
    </row>
    <row r="26" spans="1:11" s="18" customFormat="1" ht="12.75">
      <c r="A26" s="10" t="s">
        <v>18</v>
      </c>
      <c r="B26" s="11" t="s">
        <v>17</v>
      </c>
      <c r="C26" s="11"/>
      <c r="D26" s="11"/>
      <c r="E26" s="11"/>
      <c r="F26" s="12"/>
      <c r="G26" s="50"/>
      <c r="H26" s="50"/>
      <c r="I26" s="35"/>
      <c r="J26" s="35"/>
      <c r="K26" s="35"/>
    </row>
    <row r="27" spans="1:11" s="18" customFormat="1" ht="12.75">
      <c r="A27" s="10"/>
      <c r="B27" s="11" t="s">
        <v>50</v>
      </c>
      <c r="C27" s="11" t="s">
        <v>51</v>
      </c>
      <c r="D27" s="11"/>
      <c r="E27" s="11"/>
      <c r="F27" s="12"/>
      <c r="G27" s="50"/>
      <c r="H27" s="50"/>
      <c r="I27" s="35"/>
      <c r="J27" s="35"/>
      <c r="K27" s="35"/>
    </row>
    <row r="28" spans="1:11" s="18" customFormat="1" ht="12.75">
      <c r="A28" s="10"/>
      <c r="C28" s="84" t="s">
        <v>48</v>
      </c>
      <c r="D28" s="84"/>
      <c r="E28" s="11" t="s">
        <v>19</v>
      </c>
      <c r="F28" s="12"/>
      <c r="G28" s="50"/>
      <c r="H28" s="50"/>
      <c r="I28" s="35"/>
      <c r="J28" s="35"/>
      <c r="K28" s="35"/>
    </row>
    <row r="29" spans="1:11" s="18" customFormat="1" ht="12.75">
      <c r="A29" s="10"/>
      <c r="B29" s="11"/>
      <c r="E29" s="11" t="s">
        <v>30</v>
      </c>
      <c r="F29" s="12"/>
      <c r="G29" s="50">
        <v>0</v>
      </c>
      <c r="H29" s="50"/>
      <c r="I29" s="35"/>
      <c r="J29" s="35"/>
      <c r="K29" s="35"/>
    </row>
    <row r="30" spans="1:11" s="18" customFormat="1" ht="12.75">
      <c r="A30" s="10"/>
      <c r="B30" s="11"/>
      <c r="E30" s="11" t="s">
        <v>3</v>
      </c>
      <c r="F30" s="12"/>
      <c r="G30" s="50">
        <v>0</v>
      </c>
      <c r="H30" s="50"/>
      <c r="I30" s="35"/>
      <c r="J30" s="35"/>
      <c r="K30" s="35"/>
    </row>
    <row r="31" spans="1:11" s="18" customFormat="1" ht="12.75">
      <c r="A31" s="10"/>
      <c r="B31" s="11"/>
      <c r="D31" s="11"/>
      <c r="E31" s="11" t="s">
        <v>4</v>
      </c>
      <c r="F31" s="12"/>
      <c r="G31" s="50">
        <v>0</v>
      </c>
      <c r="H31" s="50"/>
      <c r="I31" s="35"/>
      <c r="J31" s="35"/>
      <c r="K31" s="35"/>
    </row>
    <row r="32" spans="1:11" s="18" customFormat="1" ht="12.75">
      <c r="A32" s="10"/>
      <c r="B32" s="11"/>
      <c r="E32" s="11" t="s">
        <v>5</v>
      </c>
      <c r="F32" s="12"/>
      <c r="G32" s="35">
        <v>0</v>
      </c>
      <c r="H32" s="35"/>
      <c r="I32" s="35"/>
      <c r="J32" s="35"/>
      <c r="K32" s="35"/>
    </row>
    <row r="33" spans="1:11" s="18" customFormat="1" ht="12.75">
      <c r="A33" s="10"/>
      <c r="B33" s="11"/>
      <c r="E33" s="11" t="s">
        <v>71</v>
      </c>
      <c r="F33" s="12"/>
      <c r="G33" s="37">
        <v>0</v>
      </c>
      <c r="H33" s="35"/>
      <c r="I33" s="35"/>
      <c r="J33" s="35"/>
      <c r="K33" s="35"/>
    </row>
    <row r="34" spans="1:11" s="18" customFormat="1" ht="12.75">
      <c r="A34" s="10"/>
      <c r="B34" s="11"/>
      <c r="E34" s="11" t="s">
        <v>31</v>
      </c>
      <c r="F34" s="12"/>
      <c r="G34" s="52">
        <f>SUM(G29:G33)</f>
        <v>0</v>
      </c>
      <c r="H34" s="35"/>
      <c r="I34" s="35"/>
      <c r="J34" s="35"/>
      <c r="K34" s="35"/>
    </row>
    <row r="35" spans="1:11" s="18" customFormat="1" ht="12.75">
      <c r="A35" s="10"/>
      <c r="C35" s="84" t="s">
        <v>47</v>
      </c>
      <c r="D35" s="84"/>
      <c r="E35" s="11" t="s">
        <v>20</v>
      </c>
      <c r="F35" s="12"/>
      <c r="G35" s="50"/>
      <c r="H35" s="50"/>
      <c r="I35" s="35"/>
      <c r="J35" s="55" t="s">
        <v>102</v>
      </c>
      <c r="K35" s="55" t="s">
        <v>101</v>
      </c>
    </row>
    <row r="36" spans="1:11" s="18" customFormat="1" ht="12.75">
      <c r="A36" s="10"/>
      <c r="B36" s="11"/>
      <c r="D36" s="11"/>
      <c r="E36" s="11" t="s">
        <v>82</v>
      </c>
      <c r="F36" s="12"/>
      <c r="G36" s="52"/>
      <c r="H36" s="52"/>
      <c r="I36" s="52">
        <f aca="true" t="shared" si="0" ref="I36:I55">SUM(G36:H36)</f>
        <v>0</v>
      </c>
      <c r="J36" s="52">
        <v>61958</v>
      </c>
      <c r="K36" s="52"/>
    </row>
    <row r="37" spans="1:11" s="18" customFormat="1" ht="12.75">
      <c r="A37" s="10"/>
      <c r="B37" s="11"/>
      <c r="D37" s="11"/>
      <c r="E37" s="11" t="s">
        <v>83</v>
      </c>
      <c r="F37" s="12"/>
      <c r="G37" s="52"/>
      <c r="H37" s="52">
        <v>66756</v>
      </c>
      <c r="I37" s="52">
        <f t="shared" si="0"/>
        <v>66756</v>
      </c>
      <c r="J37" s="52">
        <v>275464</v>
      </c>
      <c r="K37" s="52"/>
    </row>
    <row r="38" spans="1:11" s="18" customFormat="1" ht="12.75">
      <c r="A38" s="10"/>
      <c r="B38" s="11"/>
      <c r="D38" s="11"/>
      <c r="E38" s="11" t="s">
        <v>84</v>
      </c>
      <c r="F38" s="12"/>
      <c r="G38" s="52"/>
      <c r="H38" s="52"/>
      <c r="I38" s="52">
        <f t="shared" si="0"/>
        <v>0</v>
      </c>
      <c r="J38" s="52">
        <v>540000</v>
      </c>
      <c r="K38" s="52">
        <v>60000</v>
      </c>
    </row>
    <row r="39" spans="1:11" s="18" customFormat="1" ht="12.75">
      <c r="A39" s="10"/>
      <c r="B39" s="11"/>
      <c r="D39" s="11"/>
      <c r="E39" s="11" t="s">
        <v>85</v>
      </c>
      <c r="F39" s="12"/>
      <c r="G39" s="52"/>
      <c r="H39" s="52"/>
      <c r="I39" s="52">
        <f t="shared" si="0"/>
        <v>0</v>
      </c>
      <c r="J39" s="52">
        <v>577959</v>
      </c>
      <c r="K39" s="52"/>
    </row>
    <row r="40" spans="1:11" s="18" customFormat="1" ht="12.75">
      <c r="A40" s="10"/>
      <c r="B40" s="11"/>
      <c r="D40" s="11"/>
      <c r="E40" s="11" t="s">
        <v>86</v>
      </c>
      <c r="F40" s="12"/>
      <c r="G40" s="52"/>
      <c r="H40" s="52">
        <v>42720</v>
      </c>
      <c r="I40" s="52">
        <f t="shared" si="0"/>
        <v>42720</v>
      </c>
      <c r="J40" s="52">
        <v>30603</v>
      </c>
      <c r="K40" s="52">
        <v>45904</v>
      </c>
    </row>
    <row r="41" spans="1:11" s="18" customFormat="1" ht="12.75">
      <c r="A41" s="10"/>
      <c r="B41" s="11"/>
      <c r="D41" s="11"/>
      <c r="E41" s="11" t="s">
        <v>87</v>
      </c>
      <c r="F41" s="12" t="s">
        <v>103</v>
      </c>
      <c r="G41" s="52"/>
      <c r="H41" s="52">
        <v>3360</v>
      </c>
      <c r="I41" s="52">
        <f t="shared" si="0"/>
        <v>3360</v>
      </c>
      <c r="J41" s="52">
        <v>44090</v>
      </c>
      <c r="K41" s="52"/>
    </row>
    <row r="42" spans="1:11" s="18" customFormat="1" ht="12.75">
      <c r="A42" s="10"/>
      <c r="B42" s="11"/>
      <c r="D42" s="11"/>
      <c r="E42" s="11" t="s">
        <v>88</v>
      </c>
      <c r="F42" s="12"/>
      <c r="G42" s="52"/>
      <c r="H42" s="52">
        <v>39620</v>
      </c>
      <c r="I42" s="52">
        <f t="shared" si="0"/>
        <v>39620</v>
      </c>
      <c r="J42" s="52">
        <v>219620</v>
      </c>
      <c r="K42" s="52"/>
    </row>
    <row r="43" spans="1:11" s="18" customFormat="1" ht="12.75">
      <c r="A43" s="10"/>
      <c r="B43" s="11"/>
      <c r="D43" s="11"/>
      <c r="E43" s="11" t="s">
        <v>89</v>
      </c>
      <c r="F43" s="12"/>
      <c r="G43" s="52"/>
      <c r="H43" s="52"/>
      <c r="I43" s="52">
        <f t="shared" si="0"/>
        <v>0</v>
      </c>
      <c r="J43" s="52">
        <v>43005</v>
      </c>
      <c r="K43" s="52"/>
    </row>
    <row r="44" spans="1:11" s="18" customFormat="1" ht="12.75">
      <c r="A44" s="10"/>
      <c r="B44" s="11"/>
      <c r="D44" s="11"/>
      <c r="E44" s="11" t="s">
        <v>90</v>
      </c>
      <c r="F44" s="12"/>
      <c r="G44" s="52"/>
      <c r="H44" s="52">
        <v>8500</v>
      </c>
      <c r="I44" s="52">
        <f t="shared" si="0"/>
        <v>8500</v>
      </c>
      <c r="J44" s="52">
        <v>253930</v>
      </c>
      <c r="K44" s="52"/>
    </row>
    <row r="45" spans="1:11" s="18" customFormat="1" ht="12.75">
      <c r="A45" s="10"/>
      <c r="B45" s="11"/>
      <c r="D45" s="11"/>
      <c r="E45" s="11" t="s">
        <v>6</v>
      </c>
      <c r="F45" s="12"/>
      <c r="G45" s="52"/>
      <c r="H45" s="52"/>
      <c r="I45" s="52">
        <f t="shared" si="0"/>
        <v>0</v>
      </c>
      <c r="J45" s="52">
        <v>95874</v>
      </c>
      <c r="K45" s="52"/>
    </row>
    <row r="46" spans="1:11" s="18" customFormat="1" ht="12.75">
      <c r="A46" s="10"/>
      <c r="B46" s="11"/>
      <c r="D46" s="11"/>
      <c r="E46" s="11" t="s">
        <v>91</v>
      </c>
      <c r="F46" s="12"/>
      <c r="G46" s="52"/>
      <c r="H46" s="52"/>
      <c r="I46" s="52">
        <f t="shared" si="0"/>
        <v>0</v>
      </c>
      <c r="J46" s="52">
        <v>185507</v>
      </c>
      <c r="K46" s="52"/>
    </row>
    <row r="47" spans="1:11" s="18" customFormat="1" ht="12.75">
      <c r="A47" s="10"/>
      <c r="B47" s="11"/>
      <c r="D47" s="11"/>
      <c r="E47" s="11" t="s">
        <v>92</v>
      </c>
      <c r="F47" s="12"/>
      <c r="G47" s="52"/>
      <c r="H47" s="52"/>
      <c r="I47" s="52">
        <f t="shared" si="0"/>
        <v>0</v>
      </c>
      <c r="J47" s="52">
        <v>78477</v>
      </c>
      <c r="K47" s="52"/>
    </row>
    <row r="48" spans="1:11" s="18" customFormat="1" ht="12.75">
      <c r="A48" s="10"/>
      <c r="B48" s="11"/>
      <c r="D48" s="11"/>
      <c r="E48" s="11" t="s">
        <v>93</v>
      </c>
      <c r="F48" s="12"/>
      <c r="G48" s="52"/>
      <c r="H48" s="52"/>
      <c r="I48" s="52">
        <f t="shared" si="0"/>
        <v>0</v>
      </c>
      <c r="J48" s="52">
        <v>183032</v>
      </c>
      <c r="K48" s="52">
        <v>45757</v>
      </c>
    </row>
    <row r="49" spans="1:11" s="18" customFormat="1" ht="12.75">
      <c r="A49" s="10"/>
      <c r="B49" s="11"/>
      <c r="D49" s="11"/>
      <c r="E49" s="11" t="s">
        <v>94</v>
      </c>
      <c r="F49" s="12"/>
      <c r="G49" s="52"/>
      <c r="H49" s="52"/>
      <c r="I49" s="52">
        <f t="shared" si="0"/>
        <v>0</v>
      </c>
      <c r="J49" s="52">
        <v>121709</v>
      </c>
      <c r="K49" s="52"/>
    </row>
    <row r="50" spans="1:11" s="18" customFormat="1" ht="12.75">
      <c r="A50" s="10"/>
      <c r="B50" s="11"/>
      <c r="D50" s="11"/>
      <c r="E50" s="11" t="s">
        <v>95</v>
      </c>
      <c r="F50" s="12"/>
      <c r="G50" s="52"/>
      <c r="H50" s="52"/>
      <c r="I50" s="52">
        <f t="shared" si="0"/>
        <v>0</v>
      </c>
      <c r="J50" s="52">
        <v>88200</v>
      </c>
      <c r="K50" s="52"/>
    </row>
    <row r="51" spans="1:11" s="18" customFormat="1" ht="12.75">
      <c r="A51" s="10"/>
      <c r="B51" s="11"/>
      <c r="D51" s="11"/>
      <c r="E51" s="11" t="s">
        <v>96</v>
      </c>
      <c r="F51" s="12"/>
      <c r="G51" s="52"/>
      <c r="H51" s="52">
        <v>80</v>
      </c>
      <c r="I51" s="52">
        <f t="shared" si="0"/>
        <v>80</v>
      </c>
      <c r="J51" s="52">
        <v>2151</v>
      </c>
      <c r="K51" s="52">
        <v>239</v>
      </c>
    </row>
    <row r="52" spans="1:11" s="18" customFormat="1" ht="12.75">
      <c r="A52" s="10"/>
      <c r="B52" s="11"/>
      <c r="D52" s="11"/>
      <c r="E52" s="11" t="s">
        <v>97</v>
      </c>
      <c r="F52" s="12"/>
      <c r="G52" s="52"/>
      <c r="H52" s="52">
        <v>106500</v>
      </c>
      <c r="I52" s="52">
        <f t="shared" si="0"/>
        <v>106500</v>
      </c>
      <c r="J52" s="52">
        <v>1048500</v>
      </c>
      <c r="K52" s="52">
        <v>116500</v>
      </c>
    </row>
    <row r="53" spans="1:11" s="18" customFormat="1" ht="12.75">
      <c r="A53" s="10"/>
      <c r="B53" s="11"/>
      <c r="D53" s="11"/>
      <c r="E53" s="11" t="s">
        <v>98</v>
      </c>
      <c r="F53" s="12"/>
      <c r="G53" s="52"/>
      <c r="H53" s="52">
        <v>160000</v>
      </c>
      <c r="I53" s="52">
        <f t="shared" si="0"/>
        <v>160000</v>
      </c>
      <c r="J53" s="52">
        <v>160000</v>
      </c>
      <c r="K53" s="52"/>
    </row>
    <row r="54" spans="1:11" s="18" customFormat="1" ht="12.75">
      <c r="A54" s="10"/>
      <c r="B54" s="11"/>
      <c r="D54" s="11"/>
      <c r="E54" s="11" t="s">
        <v>99</v>
      </c>
      <c r="F54" s="12"/>
      <c r="G54" s="52"/>
      <c r="H54" s="52"/>
      <c r="I54" s="52">
        <f t="shared" si="0"/>
        <v>0</v>
      </c>
      <c r="J54" s="52">
        <v>104643</v>
      </c>
      <c r="K54" s="52">
        <v>11627</v>
      </c>
    </row>
    <row r="55" spans="1:11" s="18" customFormat="1" ht="12.75">
      <c r="A55" s="10"/>
      <c r="B55" s="11"/>
      <c r="D55" s="11"/>
      <c r="E55" s="11" t="s">
        <v>100</v>
      </c>
      <c r="F55" s="12"/>
      <c r="G55" s="52"/>
      <c r="H55" s="52">
        <v>111103</v>
      </c>
      <c r="I55" s="52">
        <f t="shared" si="0"/>
        <v>111103</v>
      </c>
      <c r="J55" s="52">
        <v>111103</v>
      </c>
      <c r="K55" s="52"/>
    </row>
    <row r="56" spans="1:11" s="18" customFormat="1" ht="12.75">
      <c r="A56" s="10"/>
      <c r="B56" s="11"/>
      <c r="D56" s="11"/>
      <c r="E56" s="11"/>
      <c r="F56" s="12"/>
      <c r="G56" s="50"/>
      <c r="H56" s="50"/>
      <c r="I56" s="35"/>
      <c r="J56" s="35"/>
      <c r="K56" s="35"/>
    </row>
    <row r="57" spans="1:11" s="18" customFormat="1" ht="12.75">
      <c r="A57" s="10"/>
      <c r="B57" s="11"/>
      <c r="D57" s="11"/>
      <c r="E57" s="11" t="s">
        <v>32</v>
      </c>
      <c r="F57" s="12"/>
      <c r="G57" s="37">
        <f>SUM(G36:G56)</f>
        <v>0</v>
      </c>
      <c r="H57" s="35">
        <f>SUM(H36:H55)</f>
        <v>538639</v>
      </c>
      <c r="I57" s="35"/>
      <c r="J57" s="35">
        <f>SUM(J36:J56)</f>
        <v>4225825</v>
      </c>
      <c r="K57" s="35">
        <f>SUM(K36:K55)</f>
        <v>280027</v>
      </c>
    </row>
    <row r="58" spans="1:11" s="18" customFormat="1" ht="12.75">
      <c r="A58" s="10"/>
      <c r="B58" s="11"/>
      <c r="C58" s="18" t="s">
        <v>49</v>
      </c>
      <c r="D58" s="11"/>
      <c r="E58" s="11"/>
      <c r="F58" s="12"/>
      <c r="G58" s="50"/>
      <c r="H58" s="50"/>
      <c r="I58" s="35">
        <f>SUM(G57:H57)</f>
        <v>538639</v>
      </c>
      <c r="J58" s="35"/>
      <c r="K58" s="35">
        <f>SUM(J57:K57)</f>
        <v>4505852</v>
      </c>
    </row>
    <row r="59" spans="1:11" s="18" customFormat="1" ht="12.75">
      <c r="A59" s="10"/>
      <c r="B59" s="11" t="s">
        <v>14</v>
      </c>
      <c r="C59" s="11" t="s">
        <v>53</v>
      </c>
      <c r="D59" s="11"/>
      <c r="E59" s="11"/>
      <c r="F59" s="12"/>
      <c r="G59" s="50"/>
      <c r="H59" s="50"/>
      <c r="I59" s="35"/>
      <c r="J59" s="35"/>
      <c r="K59" s="35"/>
    </row>
    <row r="60" spans="1:11" s="18" customFormat="1" ht="12.75">
      <c r="A60" s="10"/>
      <c r="B60" s="11"/>
      <c r="C60" s="84" t="s">
        <v>48</v>
      </c>
      <c r="D60" s="84"/>
      <c r="E60" s="11" t="s">
        <v>19</v>
      </c>
      <c r="F60" s="12"/>
      <c r="G60" s="50"/>
      <c r="H60" s="50"/>
      <c r="I60" s="35"/>
      <c r="J60" s="35"/>
      <c r="K60" s="35"/>
    </row>
    <row r="61" spans="1:11" s="18" customFormat="1" ht="12.75">
      <c r="A61" s="10"/>
      <c r="B61" s="11"/>
      <c r="D61" s="11"/>
      <c r="E61" s="11" t="s">
        <v>43</v>
      </c>
      <c r="F61" s="12"/>
      <c r="G61" s="50">
        <v>0</v>
      </c>
      <c r="H61" s="50"/>
      <c r="I61" s="35"/>
      <c r="J61" s="35"/>
      <c r="K61" s="35"/>
    </row>
    <row r="62" spans="1:11" s="18" customFormat="1" ht="12.75">
      <c r="A62" s="10"/>
      <c r="B62" s="11"/>
      <c r="D62" s="11"/>
      <c r="E62" s="11" t="s">
        <v>30</v>
      </c>
      <c r="F62" s="12"/>
      <c r="G62" s="50">
        <v>0</v>
      </c>
      <c r="H62" s="50"/>
      <c r="I62" s="35"/>
      <c r="J62" s="35"/>
      <c r="K62" s="35"/>
    </row>
    <row r="63" spans="1:11" s="18" customFormat="1" ht="12.75">
      <c r="A63" s="10"/>
      <c r="B63" s="11"/>
      <c r="D63" s="11"/>
      <c r="E63" s="11" t="s">
        <v>3</v>
      </c>
      <c r="F63" s="11"/>
      <c r="G63" s="38">
        <v>0</v>
      </c>
      <c r="H63" s="50"/>
      <c r="I63" s="35"/>
      <c r="J63" s="35"/>
      <c r="K63" s="35"/>
    </row>
    <row r="64" spans="1:11" s="18" customFormat="1" ht="12.75">
      <c r="A64" s="10"/>
      <c r="B64" s="11"/>
      <c r="D64" s="11"/>
      <c r="E64" s="11" t="s">
        <v>4</v>
      </c>
      <c r="F64" s="11"/>
      <c r="G64" s="38">
        <v>0</v>
      </c>
      <c r="H64" s="50"/>
      <c r="I64" s="35"/>
      <c r="J64" s="35"/>
      <c r="K64" s="35"/>
    </row>
    <row r="65" spans="1:11" s="18" customFormat="1" ht="12.75">
      <c r="A65" s="10"/>
      <c r="B65" s="11"/>
      <c r="D65" s="11"/>
      <c r="E65" s="11" t="s">
        <v>5</v>
      </c>
      <c r="F65" s="11"/>
      <c r="G65" s="38">
        <v>0</v>
      </c>
      <c r="H65" s="51"/>
      <c r="I65" s="35"/>
      <c r="J65" s="35"/>
      <c r="K65" s="35"/>
    </row>
    <row r="66" spans="1:11" s="18" customFormat="1" ht="12.75">
      <c r="A66" s="10"/>
      <c r="B66" s="11"/>
      <c r="D66" s="11"/>
      <c r="E66" s="11" t="s">
        <v>71</v>
      </c>
      <c r="F66" s="11"/>
      <c r="G66" s="38">
        <v>0</v>
      </c>
      <c r="H66" s="51"/>
      <c r="I66" s="35"/>
      <c r="J66" s="35"/>
      <c r="K66" s="35"/>
    </row>
    <row r="67" spans="1:11" s="18" customFormat="1" ht="12.75">
      <c r="A67" s="10"/>
      <c r="B67" s="11"/>
      <c r="D67" s="11"/>
      <c r="E67" s="11" t="s">
        <v>31</v>
      </c>
      <c r="F67" s="11"/>
      <c r="G67" s="38">
        <f>SUM(G61:G66)</f>
        <v>0</v>
      </c>
      <c r="H67" s="51"/>
      <c r="I67" s="35"/>
      <c r="J67" s="35"/>
      <c r="K67" s="35"/>
    </row>
    <row r="68" spans="1:11" s="18" customFormat="1" ht="12.75">
      <c r="A68" s="10"/>
      <c r="B68" s="11"/>
      <c r="C68" s="84" t="s">
        <v>47</v>
      </c>
      <c r="D68" s="84"/>
      <c r="E68" s="11" t="s">
        <v>20</v>
      </c>
      <c r="F68" s="12"/>
      <c r="G68" s="50"/>
      <c r="H68" s="50"/>
      <c r="I68" s="35"/>
      <c r="J68" s="35"/>
      <c r="K68" s="35"/>
    </row>
    <row r="69" spans="1:11" s="18" customFormat="1" ht="12.75">
      <c r="A69" s="10"/>
      <c r="B69" s="11"/>
      <c r="D69" s="11"/>
      <c r="E69" s="11" t="s">
        <v>84</v>
      </c>
      <c r="F69" s="12"/>
      <c r="G69" s="50">
        <v>60000</v>
      </c>
      <c r="H69" s="50"/>
      <c r="I69" s="35"/>
      <c r="J69" s="35"/>
      <c r="K69" s="35"/>
    </row>
    <row r="70" spans="1:11" s="18" customFormat="1" ht="12.75">
      <c r="A70" s="10"/>
      <c r="B70" s="11"/>
      <c r="D70" s="11"/>
      <c r="E70" s="11" t="s">
        <v>86</v>
      </c>
      <c r="F70" s="12"/>
      <c r="G70" s="50">
        <v>45904</v>
      </c>
      <c r="H70" s="50"/>
      <c r="I70" s="35"/>
      <c r="J70" s="35"/>
      <c r="K70" s="35"/>
    </row>
    <row r="71" spans="1:11" s="18" customFormat="1" ht="12.75">
      <c r="A71" s="10"/>
      <c r="B71" s="11"/>
      <c r="D71" s="11"/>
      <c r="E71" s="11" t="s">
        <v>93</v>
      </c>
      <c r="F71" s="12"/>
      <c r="G71" s="50">
        <v>45757</v>
      </c>
      <c r="H71" s="50"/>
      <c r="I71" s="35"/>
      <c r="J71" s="35"/>
      <c r="K71" s="35"/>
    </row>
    <row r="72" spans="1:11" s="18" customFormat="1" ht="12.75">
      <c r="A72" s="10"/>
      <c r="B72" s="11"/>
      <c r="D72" s="11"/>
      <c r="E72" s="11" t="s">
        <v>96</v>
      </c>
      <c r="F72" s="12"/>
      <c r="G72" s="50">
        <v>239</v>
      </c>
      <c r="H72" s="50"/>
      <c r="I72" s="35"/>
      <c r="J72" s="35"/>
      <c r="K72" s="35"/>
    </row>
    <row r="73" spans="1:11" s="18" customFormat="1" ht="12.75">
      <c r="A73" s="10"/>
      <c r="B73" s="11"/>
      <c r="D73" s="11"/>
      <c r="E73" s="11" t="s">
        <v>97</v>
      </c>
      <c r="F73" s="12"/>
      <c r="G73" s="50">
        <v>116500</v>
      </c>
      <c r="H73" s="50"/>
      <c r="I73" s="35"/>
      <c r="J73" s="35"/>
      <c r="K73" s="35"/>
    </row>
    <row r="74" spans="1:11" s="18" customFormat="1" ht="12.75">
      <c r="A74" s="10"/>
      <c r="B74" s="11"/>
      <c r="D74" s="11"/>
      <c r="E74" s="11" t="s">
        <v>99</v>
      </c>
      <c r="F74" s="12"/>
      <c r="G74" s="56">
        <v>11627</v>
      </c>
      <c r="H74" s="50"/>
      <c r="I74" s="35"/>
      <c r="J74" s="35"/>
      <c r="K74" s="35"/>
    </row>
    <row r="75" spans="1:11" s="18" customFormat="1" ht="12.75">
      <c r="A75" s="10"/>
      <c r="B75" s="11"/>
      <c r="D75" s="11"/>
      <c r="E75" s="11" t="s">
        <v>32</v>
      </c>
      <c r="F75" s="11"/>
      <c r="G75" s="38">
        <f>SUM(G69:G74)</f>
        <v>280027</v>
      </c>
      <c r="H75" s="51"/>
      <c r="I75" s="35"/>
      <c r="J75" s="35"/>
      <c r="K75" s="35"/>
    </row>
    <row r="76" spans="1:11" s="18" customFormat="1" ht="12.75">
      <c r="A76" s="10"/>
      <c r="B76" s="11"/>
      <c r="C76" s="11" t="s">
        <v>45</v>
      </c>
      <c r="D76" s="11"/>
      <c r="F76" s="12"/>
      <c r="G76" s="50">
        <v>0</v>
      </c>
      <c r="H76" s="50"/>
      <c r="I76" s="37">
        <f>G67+G75</f>
        <v>280027</v>
      </c>
      <c r="J76" s="35"/>
      <c r="K76" s="35"/>
    </row>
    <row r="77" spans="1:11" s="18" customFormat="1" ht="12.75">
      <c r="A77" s="10"/>
      <c r="B77" s="11" t="s">
        <v>33</v>
      </c>
      <c r="D77" s="11"/>
      <c r="E77" s="11"/>
      <c r="F77" s="12"/>
      <c r="G77" s="50"/>
      <c r="H77" s="50"/>
      <c r="I77" s="35"/>
      <c r="J77" s="35"/>
      <c r="K77" s="37">
        <f>SUM(I58:I76)</f>
        <v>818666</v>
      </c>
    </row>
    <row r="78" spans="1:11" s="18" customFormat="1" ht="12.75">
      <c r="A78" s="10"/>
      <c r="C78" s="11" t="s">
        <v>34</v>
      </c>
      <c r="D78" s="11"/>
      <c r="E78" s="11"/>
      <c r="F78" s="12"/>
      <c r="G78" s="50"/>
      <c r="H78" s="50"/>
      <c r="I78" s="38"/>
      <c r="J78" s="38"/>
      <c r="K78" s="46">
        <f>K25-K77</f>
        <v>3603542</v>
      </c>
    </row>
    <row r="79" spans="1:11" s="18" customFormat="1" ht="12.75">
      <c r="A79" s="10" t="s">
        <v>22</v>
      </c>
      <c r="B79" s="11" t="s">
        <v>21</v>
      </c>
      <c r="C79" s="11"/>
      <c r="D79" s="11"/>
      <c r="E79" s="11"/>
      <c r="F79" s="12"/>
      <c r="G79" s="50"/>
      <c r="H79" s="50"/>
      <c r="I79" s="35"/>
      <c r="J79" s="35"/>
      <c r="K79" s="35"/>
    </row>
    <row r="80" spans="1:11" s="18" customFormat="1" ht="12.75">
      <c r="A80" s="10"/>
      <c r="B80" s="11" t="s">
        <v>44</v>
      </c>
      <c r="C80" s="11" t="s">
        <v>35</v>
      </c>
      <c r="D80" s="11"/>
      <c r="E80" s="11"/>
      <c r="F80" s="12"/>
      <c r="G80" s="50"/>
      <c r="H80" s="50"/>
      <c r="I80" s="35">
        <v>1</v>
      </c>
      <c r="J80" s="35"/>
      <c r="K80" s="35"/>
    </row>
    <row r="81" spans="1:11" s="18" customFormat="1" ht="12.75">
      <c r="A81" s="10"/>
      <c r="B81" s="11"/>
      <c r="C81" s="11" t="s">
        <v>71</v>
      </c>
      <c r="D81" s="11"/>
      <c r="E81" s="11"/>
      <c r="F81" s="12"/>
      <c r="G81" s="50"/>
      <c r="H81" s="50"/>
      <c r="I81" s="37">
        <v>1</v>
      </c>
      <c r="J81" s="35"/>
      <c r="K81" s="35"/>
    </row>
    <row r="82" spans="1:11" s="18" customFormat="1" ht="12.75">
      <c r="A82" s="10"/>
      <c r="B82" s="11" t="s">
        <v>36</v>
      </c>
      <c r="D82" s="11"/>
      <c r="E82" s="11"/>
      <c r="F82" s="12"/>
      <c r="G82" s="50"/>
      <c r="H82" s="50"/>
      <c r="I82" s="35"/>
      <c r="J82" s="35"/>
      <c r="K82" s="35">
        <f>SUM(I80:I81)</f>
        <v>2</v>
      </c>
    </row>
    <row r="83" spans="1:11" s="18" customFormat="1" ht="12.75">
      <c r="A83" s="10" t="s">
        <v>24</v>
      </c>
      <c r="B83" s="11" t="s">
        <v>23</v>
      </c>
      <c r="C83" s="11"/>
      <c r="D83" s="11"/>
      <c r="E83" s="11"/>
      <c r="F83" s="12"/>
      <c r="G83" s="50"/>
      <c r="H83" s="50"/>
      <c r="I83" s="35"/>
      <c r="J83" s="35"/>
      <c r="K83" s="35"/>
    </row>
    <row r="84" spans="1:11" s="18" customFormat="1" ht="12.75">
      <c r="A84" s="10"/>
      <c r="B84" s="11" t="s">
        <v>44</v>
      </c>
      <c r="C84" s="11" t="s">
        <v>37</v>
      </c>
      <c r="D84" s="11"/>
      <c r="E84" s="11"/>
      <c r="F84" s="12"/>
      <c r="G84" s="50"/>
      <c r="H84" s="50"/>
      <c r="I84" s="35">
        <v>1</v>
      </c>
      <c r="J84" s="35"/>
      <c r="K84" s="35"/>
    </row>
    <row r="85" spans="1:11" s="18" customFormat="1" ht="12.75">
      <c r="A85" s="10"/>
      <c r="B85" s="11"/>
      <c r="C85" s="11" t="s">
        <v>71</v>
      </c>
      <c r="D85" s="11"/>
      <c r="E85" s="11"/>
      <c r="F85" s="12"/>
      <c r="G85" s="50"/>
      <c r="H85" s="50"/>
      <c r="I85" s="37">
        <v>1</v>
      </c>
      <c r="J85" s="35"/>
      <c r="K85" s="35"/>
    </row>
    <row r="86" spans="1:11" s="18" customFormat="1" ht="12.75">
      <c r="A86" s="10"/>
      <c r="B86" s="11" t="s">
        <v>38</v>
      </c>
      <c r="D86" s="11"/>
      <c r="E86" s="11"/>
      <c r="F86" s="12"/>
      <c r="G86" s="50"/>
      <c r="H86" s="50"/>
      <c r="I86" s="35"/>
      <c r="J86" s="35"/>
      <c r="K86" s="37">
        <f>SUM(I84:I85)</f>
        <v>2</v>
      </c>
    </row>
    <row r="87" spans="1:11" s="18" customFormat="1" ht="12.75">
      <c r="A87" s="10"/>
      <c r="B87" s="11"/>
      <c r="C87" s="18" t="s">
        <v>56</v>
      </c>
      <c r="D87" s="11"/>
      <c r="E87" s="11"/>
      <c r="F87" s="12"/>
      <c r="G87" s="50"/>
      <c r="H87" s="50"/>
      <c r="I87" s="35"/>
      <c r="J87" s="35"/>
      <c r="K87" s="46"/>
    </row>
    <row r="88" spans="1:11" s="18" customFormat="1" ht="12.75">
      <c r="A88" s="10"/>
      <c r="B88" s="11"/>
      <c r="C88" s="18" t="s">
        <v>57</v>
      </c>
      <c r="D88" s="11"/>
      <c r="E88" s="11"/>
      <c r="F88" s="12"/>
      <c r="G88" s="50"/>
      <c r="H88" s="50"/>
      <c r="I88" s="35"/>
      <c r="J88" s="35"/>
      <c r="K88" s="35">
        <v>0</v>
      </c>
    </row>
    <row r="89" spans="1:11" s="18" customFormat="1" ht="12.75">
      <c r="A89" s="10"/>
      <c r="B89" s="11"/>
      <c r="C89" s="11" t="s">
        <v>40</v>
      </c>
      <c r="D89" s="11"/>
      <c r="E89" s="11"/>
      <c r="F89" s="12"/>
      <c r="G89" s="50"/>
      <c r="H89" s="50"/>
      <c r="I89" s="35"/>
      <c r="J89" s="35"/>
      <c r="K89" s="35">
        <v>0</v>
      </c>
    </row>
    <row r="90" spans="1:11" s="18" customFormat="1" ht="12.75">
      <c r="A90" s="10"/>
      <c r="B90" s="11"/>
      <c r="C90" s="11" t="s">
        <v>41</v>
      </c>
      <c r="D90" s="11"/>
      <c r="E90" s="11"/>
      <c r="F90" s="12"/>
      <c r="G90" s="50"/>
      <c r="H90" s="50"/>
      <c r="I90" s="35"/>
      <c r="J90" s="35"/>
      <c r="K90" s="37">
        <v>0</v>
      </c>
    </row>
    <row r="91" spans="1:11" s="18" customFormat="1" ht="13.5" thickBot="1">
      <c r="A91" s="13"/>
      <c r="B91" s="14"/>
      <c r="C91" s="14" t="s">
        <v>42</v>
      </c>
      <c r="D91" s="14"/>
      <c r="E91" s="14"/>
      <c r="F91" s="15"/>
      <c r="G91" s="53"/>
      <c r="H91" s="53"/>
      <c r="I91" s="37"/>
      <c r="J91" s="35"/>
      <c r="K91" s="47"/>
    </row>
    <row r="92" spans="1:11" s="18" customFormat="1" ht="13.5" thickTop="1">
      <c r="A92" s="19" t="s">
        <v>69</v>
      </c>
      <c r="B92" s="20"/>
      <c r="C92" s="20"/>
      <c r="D92" s="20"/>
      <c r="E92" s="20"/>
      <c r="F92" s="20"/>
      <c r="G92" s="39"/>
      <c r="H92" s="39"/>
      <c r="I92" s="39"/>
      <c r="J92" s="39"/>
      <c r="K92" s="39"/>
    </row>
    <row r="93" spans="1:11" s="1" customFormat="1" ht="13.5">
      <c r="A93" s="7"/>
      <c r="B93" s="6"/>
      <c r="C93" s="6"/>
      <c r="D93" s="6"/>
      <c r="E93" s="6"/>
      <c r="F93" s="6"/>
      <c r="G93" s="40"/>
      <c r="H93" s="40"/>
      <c r="I93" s="40"/>
      <c r="J93" s="40"/>
      <c r="K93" s="40"/>
    </row>
    <row r="94" spans="1:11" s="1" customFormat="1" ht="13.5">
      <c r="A94" s="3"/>
      <c r="B94" s="3"/>
      <c r="C94" s="3"/>
      <c r="D94" s="3"/>
      <c r="E94" s="3"/>
      <c r="F94" s="3"/>
      <c r="G94" s="41"/>
      <c r="H94" s="41"/>
      <c r="I94" s="41"/>
      <c r="J94" s="41"/>
      <c r="K94" s="41"/>
    </row>
    <row r="95" spans="1:12" s="26" customFormat="1" ht="49.5" customHeight="1">
      <c r="A95" s="81" t="s">
        <v>74</v>
      </c>
      <c r="B95" s="82"/>
      <c r="C95" s="82"/>
      <c r="D95" s="82"/>
      <c r="E95" s="82"/>
      <c r="F95" s="82"/>
      <c r="G95" s="82"/>
      <c r="H95" s="82"/>
      <c r="I95" s="82"/>
      <c r="J95" s="82"/>
      <c r="K95" s="83"/>
      <c r="L95" s="25"/>
    </row>
    <row r="96" spans="1:11" s="26" customFormat="1" ht="11.25" customHeight="1">
      <c r="A96" s="27"/>
      <c r="B96" s="28"/>
      <c r="C96" s="28"/>
      <c r="D96" s="28"/>
      <c r="E96" s="28"/>
      <c r="F96" s="28"/>
      <c r="G96" s="42"/>
      <c r="H96" s="42"/>
      <c r="I96" s="42"/>
      <c r="J96" s="42"/>
      <c r="K96" s="48"/>
    </row>
    <row r="97" spans="1:11" s="26" customFormat="1" ht="11.25" customHeight="1">
      <c r="A97" s="27"/>
      <c r="B97" s="28" t="s">
        <v>58</v>
      </c>
      <c r="C97" s="28"/>
      <c r="D97" s="28"/>
      <c r="E97" s="28"/>
      <c r="F97" s="28"/>
      <c r="G97" s="42"/>
      <c r="H97" s="42"/>
      <c r="I97" s="42"/>
      <c r="J97" s="42"/>
      <c r="K97" s="48"/>
    </row>
    <row r="98" spans="1:11" s="26" customFormat="1" ht="11.25" customHeight="1">
      <c r="A98" s="27"/>
      <c r="B98" s="28" t="s">
        <v>59</v>
      </c>
      <c r="C98" s="28"/>
      <c r="D98" s="28"/>
      <c r="E98" s="28"/>
      <c r="F98" s="28"/>
      <c r="G98" s="42"/>
      <c r="H98" s="42"/>
      <c r="I98" s="42"/>
      <c r="J98" s="42"/>
      <c r="K98" s="48"/>
    </row>
    <row r="99" spans="1:11" s="26" customFormat="1" ht="11.25" customHeight="1">
      <c r="A99" s="27"/>
      <c r="B99" s="28" t="s">
        <v>60</v>
      </c>
      <c r="C99" s="28"/>
      <c r="D99" s="28"/>
      <c r="E99" s="28"/>
      <c r="F99" s="28"/>
      <c r="G99" s="42"/>
      <c r="H99" s="42"/>
      <c r="I99" s="42"/>
      <c r="J99" s="42"/>
      <c r="K99" s="48"/>
    </row>
    <row r="100" spans="1:11" s="26" customFormat="1" ht="11.25" customHeight="1">
      <c r="A100" s="27"/>
      <c r="B100" s="28" t="s">
        <v>61</v>
      </c>
      <c r="C100" s="28"/>
      <c r="D100" s="28"/>
      <c r="E100" s="28"/>
      <c r="F100" s="28"/>
      <c r="G100" s="42" t="s">
        <v>62</v>
      </c>
      <c r="H100" s="42"/>
      <c r="I100" s="42"/>
      <c r="J100" s="42"/>
      <c r="K100" s="48"/>
    </row>
    <row r="101" spans="1:11" s="26" customFormat="1" ht="11.25" customHeight="1">
      <c r="A101" s="27"/>
      <c r="B101" s="28" t="s">
        <v>72</v>
      </c>
      <c r="C101" s="28"/>
      <c r="D101" s="28"/>
      <c r="E101" s="28"/>
      <c r="F101" s="28"/>
      <c r="G101" s="42"/>
      <c r="H101" s="42"/>
      <c r="I101" s="42"/>
      <c r="J101" s="42"/>
      <c r="K101" s="48"/>
    </row>
    <row r="102" spans="1:11" s="26" customFormat="1" ht="11.25" customHeight="1">
      <c r="A102" s="27"/>
      <c r="B102" s="28" t="s">
        <v>63</v>
      </c>
      <c r="C102" s="28"/>
      <c r="D102" s="28"/>
      <c r="E102" s="28"/>
      <c r="F102" s="28"/>
      <c r="G102" s="42"/>
      <c r="H102" s="42"/>
      <c r="I102" s="42"/>
      <c r="J102" s="42"/>
      <c r="K102" s="48"/>
    </row>
    <row r="103" spans="1:11" s="26" customFormat="1" ht="11.25" customHeight="1">
      <c r="A103" s="27"/>
      <c r="B103" s="28" t="s">
        <v>64</v>
      </c>
      <c r="C103" s="28"/>
      <c r="D103" s="28"/>
      <c r="E103" s="28"/>
      <c r="F103" s="28"/>
      <c r="G103" s="42"/>
      <c r="H103" s="42"/>
      <c r="I103" s="42"/>
      <c r="J103" s="42"/>
      <c r="K103" s="48"/>
    </row>
    <row r="104" spans="1:11" s="26" customFormat="1" ht="11.25" customHeight="1">
      <c r="A104" s="27"/>
      <c r="B104" s="28" t="s">
        <v>65</v>
      </c>
      <c r="C104" s="28"/>
      <c r="D104" s="28"/>
      <c r="E104" s="28"/>
      <c r="F104" s="28"/>
      <c r="G104" s="42" t="s">
        <v>62</v>
      </c>
      <c r="H104" s="42"/>
      <c r="I104" s="42"/>
      <c r="J104" s="42"/>
      <c r="K104" s="48"/>
    </row>
    <row r="105" spans="1:11" s="26" customFormat="1" ht="11.25" customHeight="1">
      <c r="A105" s="27"/>
      <c r="B105" s="28" t="s">
        <v>72</v>
      </c>
      <c r="C105" s="28"/>
      <c r="D105" s="28"/>
      <c r="E105" s="28"/>
      <c r="F105" s="28"/>
      <c r="G105" s="42"/>
      <c r="H105" s="42"/>
      <c r="I105" s="42"/>
      <c r="J105" s="42"/>
      <c r="K105" s="48"/>
    </row>
    <row r="106" spans="1:11" s="26" customFormat="1" ht="11.25" customHeight="1">
      <c r="A106" s="27"/>
      <c r="B106" s="28" t="s">
        <v>66</v>
      </c>
      <c r="C106" s="28"/>
      <c r="D106" s="28"/>
      <c r="E106" s="28"/>
      <c r="F106" s="28"/>
      <c r="G106" s="42"/>
      <c r="H106" s="42"/>
      <c r="I106" s="42"/>
      <c r="J106" s="42"/>
      <c r="K106" s="48"/>
    </row>
    <row r="107" spans="1:11" s="26" customFormat="1" ht="12.75" customHeight="1">
      <c r="A107" s="27"/>
      <c r="B107" s="28" t="s">
        <v>67</v>
      </c>
      <c r="C107" s="28"/>
      <c r="D107" s="28"/>
      <c r="E107" s="28"/>
      <c r="F107" s="28"/>
      <c r="G107" s="42" t="s">
        <v>68</v>
      </c>
      <c r="H107" s="42"/>
      <c r="I107" s="42"/>
      <c r="J107" s="42"/>
      <c r="K107" s="48"/>
    </row>
    <row r="108" spans="1:11" s="26" customFormat="1" ht="12.75" customHeight="1">
      <c r="A108" s="27"/>
      <c r="B108" s="28" t="s">
        <v>72</v>
      </c>
      <c r="C108" s="28"/>
      <c r="D108" s="28"/>
      <c r="E108" s="28"/>
      <c r="F108" s="28"/>
      <c r="G108" s="42"/>
      <c r="H108" s="42"/>
      <c r="I108" s="42"/>
      <c r="J108" s="42"/>
      <c r="K108" s="48"/>
    </row>
    <row r="109" spans="1:11" s="26" customFormat="1" ht="12.75" customHeight="1">
      <c r="A109" s="27"/>
      <c r="B109" s="28" t="s">
        <v>73</v>
      </c>
      <c r="C109" s="28"/>
      <c r="D109" s="28"/>
      <c r="E109" s="28"/>
      <c r="F109" s="28"/>
      <c r="G109" s="42" t="s">
        <v>62</v>
      </c>
      <c r="H109" s="42"/>
      <c r="I109" s="42"/>
      <c r="J109" s="42"/>
      <c r="K109" s="48"/>
    </row>
    <row r="110" spans="1:11" s="26" customFormat="1" ht="12.75" customHeight="1">
      <c r="A110" s="27"/>
      <c r="B110" s="28"/>
      <c r="C110" s="28"/>
      <c r="D110" s="28"/>
      <c r="E110" s="28"/>
      <c r="F110" s="28"/>
      <c r="G110" s="42"/>
      <c r="H110" s="42"/>
      <c r="I110" s="42"/>
      <c r="J110" s="42"/>
      <c r="K110" s="48"/>
    </row>
    <row r="111" spans="1:11" s="26" customFormat="1" ht="5.25" customHeight="1">
      <c r="A111" s="29"/>
      <c r="B111" s="30"/>
      <c r="C111" s="30"/>
      <c r="D111" s="30"/>
      <c r="E111" s="30"/>
      <c r="F111" s="30"/>
      <c r="G111" s="43"/>
      <c r="H111" s="43"/>
      <c r="I111" s="43"/>
      <c r="J111" s="43"/>
      <c r="K111" s="49"/>
    </row>
  </sheetData>
  <sheetProtection/>
  <mergeCells count="6">
    <mergeCell ref="G6:K6"/>
    <mergeCell ref="C28:D28"/>
    <mergeCell ref="C35:D35"/>
    <mergeCell ref="C60:D60"/>
    <mergeCell ref="C68:D68"/>
    <mergeCell ref="A95:K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Owner</cp:lastModifiedBy>
  <cp:lastPrinted>2019-06-05T06:07:50Z</cp:lastPrinted>
  <dcterms:created xsi:type="dcterms:W3CDTF">2009-08-15T00:27:33Z</dcterms:created>
  <dcterms:modified xsi:type="dcterms:W3CDTF">2019-06-05T06:22:06Z</dcterms:modified>
  <cp:category/>
  <cp:version/>
  <cp:contentType/>
  <cp:contentStatus/>
</cp:coreProperties>
</file>